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1600" windowHeight="9840"/>
  </bookViews>
  <sheets>
    <sheet name="首套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751" i="1"/>
  <c r="G1751" s="1"/>
  <c r="E1751" s="1"/>
  <c r="D1751"/>
  <c r="F1750"/>
  <c r="G1750" s="1"/>
  <c r="E1750" s="1"/>
  <c r="D1750"/>
  <c r="F1749"/>
  <c r="G1749" s="1"/>
  <c r="E1749" s="1"/>
  <c r="D1749"/>
  <c r="F1748"/>
  <c r="G1748" s="1"/>
  <c r="E1748" s="1"/>
  <c r="D1748"/>
  <c r="F1747"/>
  <c r="G1747" s="1"/>
  <c r="E1747" s="1"/>
  <c r="D1747"/>
  <c r="F1746"/>
  <c r="G1746" s="1"/>
  <c r="E1746" s="1"/>
  <c r="D1746"/>
  <c r="F1745"/>
  <c r="G1745" s="1"/>
  <c r="E1745" s="1"/>
  <c r="D1745"/>
  <c r="F1744"/>
  <c r="G1744" s="1"/>
  <c r="E1744" s="1"/>
  <c r="D1744"/>
  <c r="F1743"/>
  <c r="G1743" s="1"/>
  <c r="E1743" s="1"/>
  <c r="D1743"/>
  <c r="F1742"/>
  <c r="G1742" s="1"/>
  <c r="E1742" s="1"/>
  <c r="D1742"/>
  <c r="F1741"/>
  <c r="G1741" s="1"/>
  <c r="E1741" s="1"/>
  <c r="D1741"/>
  <c r="F1740"/>
  <c r="G1740" s="1"/>
  <c r="E1740" s="1"/>
  <c r="D1740"/>
  <c r="F1739"/>
  <c r="G1739" s="1"/>
  <c r="E1739" s="1"/>
  <c r="D1739"/>
  <c r="F1738"/>
  <c r="G1738" s="1"/>
  <c r="E1738" s="1"/>
  <c r="D1738"/>
  <c r="F1737"/>
  <c r="G1737" s="1"/>
  <c r="E1737" s="1"/>
  <c r="D1737"/>
  <c r="F1736"/>
  <c r="G1736" s="1"/>
  <c r="E1736" s="1"/>
  <c r="D1736"/>
  <c r="F1735"/>
  <c r="G1735" s="1"/>
  <c r="E1735" s="1"/>
  <c r="D1735"/>
  <c r="F1734"/>
  <c r="G1734" s="1"/>
  <c r="E1734" s="1"/>
  <c r="D1734"/>
  <c r="F1733"/>
  <c r="G1733" s="1"/>
  <c r="E1733" s="1"/>
  <c r="D1733"/>
  <c r="F1732"/>
  <c r="G1732" s="1"/>
  <c r="E1732" s="1"/>
  <c r="D1732"/>
  <c r="F1731"/>
  <c r="G1731" s="1"/>
  <c r="E1731" s="1"/>
  <c r="D1731"/>
  <c r="F1730"/>
  <c r="G1730" s="1"/>
  <c r="E1730" s="1"/>
  <c r="D1730"/>
  <c r="F1729"/>
  <c r="G1729" s="1"/>
  <c r="E1729" s="1"/>
  <c r="D1729"/>
  <c r="F1728"/>
  <c r="G1728" s="1"/>
  <c r="E1728" s="1"/>
  <c r="D1728"/>
  <c r="F1727"/>
  <c r="G1727" s="1"/>
  <c r="E1727" s="1"/>
  <c r="D1727"/>
  <c r="F1726"/>
  <c r="G1726" s="1"/>
  <c r="E1726" s="1"/>
  <c r="D1726"/>
  <c r="F1725"/>
  <c r="G1725" s="1"/>
  <c r="E1725" s="1"/>
  <c r="D1725"/>
  <c r="F1724"/>
  <c r="G1724" s="1"/>
  <c r="E1724" s="1"/>
  <c r="D1724"/>
  <c r="F1723"/>
  <c r="G1723" s="1"/>
  <c r="E1723" s="1"/>
  <c r="D1723"/>
  <c r="G1722"/>
  <c r="F1716"/>
  <c r="G1716" s="1"/>
  <c r="E1716" s="1"/>
  <c r="D1716"/>
  <c r="F1715"/>
  <c r="G1715" s="1"/>
  <c r="E1715" s="1"/>
  <c r="D1715"/>
  <c r="F1714"/>
  <c r="G1714" s="1"/>
  <c r="E1714" s="1"/>
  <c r="D1714"/>
  <c r="F1713"/>
  <c r="G1713" s="1"/>
  <c r="E1713" s="1"/>
  <c r="D1713"/>
  <c r="F1712"/>
  <c r="G1712" s="1"/>
  <c r="E1712" s="1"/>
  <c r="D1712"/>
  <c r="F1711"/>
  <c r="G1711" s="1"/>
  <c r="E1711" s="1"/>
  <c r="D1711"/>
  <c r="F1710"/>
  <c r="G1710" s="1"/>
  <c r="E1710" s="1"/>
  <c r="D1710"/>
  <c r="F1709"/>
  <c r="G1709" s="1"/>
  <c r="E1709" s="1"/>
  <c r="D1709"/>
  <c r="F1708"/>
  <c r="G1708" s="1"/>
  <c r="E1708" s="1"/>
  <c r="D1708"/>
  <c r="F1707"/>
  <c r="G1707" s="1"/>
  <c r="E1707" s="1"/>
  <c r="D1707"/>
  <c r="F1706"/>
  <c r="G1706" s="1"/>
  <c r="E1706" s="1"/>
  <c r="D1706"/>
  <c r="F1705"/>
  <c r="G1705" s="1"/>
  <c r="E1705" s="1"/>
  <c r="D1705"/>
  <c r="F1704"/>
  <c r="G1704" s="1"/>
  <c r="E1704" s="1"/>
  <c r="D1704"/>
  <c r="F1703"/>
  <c r="G1703" s="1"/>
  <c r="E1703" s="1"/>
  <c r="D1703"/>
  <c r="F1702"/>
  <c r="G1702" s="1"/>
  <c r="E1702" s="1"/>
  <c r="D1702"/>
  <c r="F1701"/>
  <c r="G1701" s="1"/>
  <c r="E1701" s="1"/>
  <c r="D1701"/>
  <c r="F1700"/>
  <c r="G1700" s="1"/>
  <c r="E1700" s="1"/>
  <c r="D1700"/>
  <c r="F1699"/>
  <c r="G1699" s="1"/>
  <c r="E1699" s="1"/>
  <c r="D1699"/>
  <c r="F1698"/>
  <c r="G1698" s="1"/>
  <c r="E1698" s="1"/>
  <c r="D1698"/>
  <c r="F1697"/>
  <c r="G1697" s="1"/>
  <c r="E1697" s="1"/>
  <c r="D1697"/>
  <c r="F1696"/>
  <c r="G1696" s="1"/>
  <c r="E1696" s="1"/>
  <c r="D1696"/>
  <c r="F1695"/>
  <c r="G1695" s="1"/>
  <c r="E1695" s="1"/>
  <c r="D1695"/>
  <c r="F1694"/>
  <c r="G1694" s="1"/>
  <c r="E1694" s="1"/>
  <c r="D1694"/>
  <c r="F1693"/>
  <c r="G1693" s="1"/>
  <c r="E1693" s="1"/>
  <c r="D1693"/>
  <c r="F1692"/>
  <c r="G1692" s="1"/>
  <c r="E1692" s="1"/>
  <c r="D1692"/>
  <c r="F1691"/>
  <c r="G1691" s="1"/>
  <c r="E1691" s="1"/>
  <c r="D1691"/>
  <c r="F1690"/>
  <c r="G1690" s="1"/>
  <c r="E1690" s="1"/>
  <c r="D1690"/>
  <c r="F1689"/>
  <c r="G1689" s="1"/>
  <c r="E1689" s="1"/>
  <c r="D1689"/>
  <c r="F1688"/>
  <c r="G1688" s="1"/>
  <c r="E1688" s="1"/>
  <c r="D1688"/>
  <c r="G1687"/>
  <c r="F1681"/>
  <c r="G1681" s="1"/>
  <c r="E1681" s="1"/>
  <c r="D1681"/>
  <c r="F1680"/>
  <c r="G1680" s="1"/>
  <c r="E1680" s="1"/>
  <c r="D1680"/>
  <c r="F1679"/>
  <c r="G1679" s="1"/>
  <c r="E1679" s="1"/>
  <c r="D1679"/>
  <c r="F1678"/>
  <c r="G1678" s="1"/>
  <c r="E1678" s="1"/>
  <c r="D1678"/>
  <c r="F1677"/>
  <c r="G1677" s="1"/>
  <c r="E1677" s="1"/>
  <c r="D1677"/>
  <c r="F1676"/>
  <c r="G1676" s="1"/>
  <c r="E1676" s="1"/>
  <c r="D1676"/>
  <c r="F1675"/>
  <c r="G1675" s="1"/>
  <c r="E1675" s="1"/>
  <c r="D1675"/>
  <c r="F1674"/>
  <c r="G1674" s="1"/>
  <c r="E1674" s="1"/>
  <c r="D1674"/>
  <c r="F1673"/>
  <c r="G1673" s="1"/>
  <c r="E1673" s="1"/>
  <c r="D1673"/>
  <c r="F1672"/>
  <c r="G1672" s="1"/>
  <c r="E1672" s="1"/>
  <c r="D1672"/>
  <c r="F1671"/>
  <c r="G1671" s="1"/>
  <c r="E1671" s="1"/>
  <c r="D1671"/>
  <c r="F1670"/>
  <c r="G1670" s="1"/>
  <c r="E1670" s="1"/>
  <c r="D1670"/>
  <c r="F1669"/>
  <c r="G1669" s="1"/>
  <c r="E1669" s="1"/>
  <c r="D1669"/>
  <c r="F1668"/>
  <c r="G1668" s="1"/>
  <c r="E1668" s="1"/>
  <c r="D1668"/>
  <c r="F1667"/>
  <c r="G1667" s="1"/>
  <c r="E1667" s="1"/>
  <c r="D1667"/>
  <c r="F1666"/>
  <c r="G1666" s="1"/>
  <c r="E1666" s="1"/>
  <c r="D1666"/>
  <c r="F1665"/>
  <c r="G1665" s="1"/>
  <c r="E1665" s="1"/>
  <c r="D1665"/>
  <c r="F1664"/>
  <c r="G1664" s="1"/>
  <c r="E1664" s="1"/>
  <c r="D1664"/>
  <c r="F1663"/>
  <c r="G1663" s="1"/>
  <c r="E1663" s="1"/>
  <c r="D1663"/>
  <c r="F1662"/>
  <c r="G1662" s="1"/>
  <c r="E1662" s="1"/>
  <c r="D1662"/>
  <c r="F1661"/>
  <c r="G1661" s="1"/>
  <c r="E1661" s="1"/>
  <c r="D1661"/>
  <c r="F1660"/>
  <c r="G1660" s="1"/>
  <c r="E1660" s="1"/>
  <c r="D1660"/>
  <c r="F1659"/>
  <c r="G1659" s="1"/>
  <c r="E1659" s="1"/>
  <c r="D1659"/>
  <c r="F1658"/>
  <c r="G1658" s="1"/>
  <c r="E1658" s="1"/>
  <c r="D1658"/>
  <c r="F1657"/>
  <c r="G1657" s="1"/>
  <c r="E1657" s="1"/>
  <c r="D1657"/>
  <c r="F1656"/>
  <c r="G1656" s="1"/>
  <c r="E1656" s="1"/>
  <c r="D1656"/>
  <c r="F1655"/>
  <c r="G1655" s="1"/>
  <c r="E1655" s="1"/>
  <c r="D1655"/>
  <c r="F1654"/>
  <c r="G1654" s="1"/>
  <c r="E1654" s="1"/>
  <c r="D1654"/>
  <c r="F1653"/>
  <c r="G1653" s="1"/>
  <c r="E1653" s="1"/>
  <c r="D1653"/>
  <c r="G1652"/>
  <c r="F1646"/>
  <c r="G1646" s="1"/>
  <c r="E1646" s="1"/>
  <c r="D1646"/>
  <c r="F1645"/>
  <c r="G1645" s="1"/>
  <c r="E1645" s="1"/>
  <c r="D1645"/>
  <c r="F1644"/>
  <c r="G1644" s="1"/>
  <c r="E1644" s="1"/>
  <c r="D1644"/>
  <c r="F1643"/>
  <c r="G1643" s="1"/>
  <c r="E1643" s="1"/>
  <c r="D1643"/>
  <c r="F1642"/>
  <c r="G1642" s="1"/>
  <c r="E1642" s="1"/>
  <c r="D1642"/>
  <c r="F1641"/>
  <c r="G1641" s="1"/>
  <c r="E1641" s="1"/>
  <c r="D1641"/>
  <c r="F1640"/>
  <c r="G1640" s="1"/>
  <c r="E1640" s="1"/>
  <c r="D1640"/>
  <c r="F1639"/>
  <c r="G1639" s="1"/>
  <c r="E1639" s="1"/>
  <c r="D1639"/>
  <c r="F1638"/>
  <c r="G1638" s="1"/>
  <c r="E1638" s="1"/>
  <c r="D1638"/>
  <c r="F1637"/>
  <c r="G1637" s="1"/>
  <c r="E1637" s="1"/>
  <c r="D1637"/>
  <c r="F1636"/>
  <c r="G1636" s="1"/>
  <c r="E1636" s="1"/>
  <c r="D1636"/>
  <c r="F1635"/>
  <c r="G1635" s="1"/>
  <c r="E1635" s="1"/>
  <c r="D1635"/>
  <c r="F1634"/>
  <c r="G1634" s="1"/>
  <c r="E1634" s="1"/>
  <c r="D1634"/>
  <c r="F1633"/>
  <c r="G1633" s="1"/>
  <c r="E1633" s="1"/>
  <c r="D1633"/>
  <c r="F1632"/>
  <c r="G1632" s="1"/>
  <c r="E1632" s="1"/>
  <c r="D1632"/>
  <c r="F1631"/>
  <c r="G1631" s="1"/>
  <c r="E1631" s="1"/>
  <c r="D1631"/>
  <c r="F1630"/>
  <c r="G1630" s="1"/>
  <c r="E1630" s="1"/>
  <c r="D1630"/>
  <c r="F1629"/>
  <c r="G1629" s="1"/>
  <c r="E1629" s="1"/>
  <c r="D1629"/>
  <c r="F1628"/>
  <c r="G1628" s="1"/>
  <c r="E1628" s="1"/>
  <c r="D1628"/>
  <c r="F1627"/>
  <c r="G1627" s="1"/>
  <c r="E1627" s="1"/>
  <c r="D1627"/>
  <c r="F1626"/>
  <c r="G1626" s="1"/>
  <c r="E1626" s="1"/>
  <c r="D1626"/>
  <c r="F1625"/>
  <c r="G1625" s="1"/>
  <c r="E1625" s="1"/>
  <c r="D1625"/>
  <c r="F1624"/>
  <c r="G1624" s="1"/>
  <c r="E1624" s="1"/>
  <c r="D1624"/>
  <c r="F1623"/>
  <c r="G1623" s="1"/>
  <c r="E1623" s="1"/>
  <c r="D1623"/>
  <c r="F1622"/>
  <c r="G1622" s="1"/>
  <c r="E1622" s="1"/>
  <c r="D1622"/>
  <c r="F1621"/>
  <c r="G1621" s="1"/>
  <c r="E1621" s="1"/>
  <c r="D1621"/>
  <c r="F1620"/>
  <c r="G1620" s="1"/>
  <c r="E1620" s="1"/>
  <c r="D1620"/>
  <c r="F1619"/>
  <c r="G1619" s="1"/>
  <c r="E1619" s="1"/>
  <c r="D1619"/>
  <c r="F1618"/>
  <c r="G1618" s="1"/>
  <c r="E1618" s="1"/>
  <c r="D1618"/>
  <c r="G1617"/>
  <c r="F1611"/>
  <c r="G1611" s="1"/>
  <c r="E1611" s="1"/>
  <c r="D1611"/>
  <c r="F1610"/>
  <c r="G1610" s="1"/>
  <c r="E1610" s="1"/>
  <c r="D1610"/>
  <c r="F1609"/>
  <c r="G1609" s="1"/>
  <c r="E1609" s="1"/>
  <c r="D1609"/>
  <c r="F1608"/>
  <c r="G1608" s="1"/>
  <c r="E1608" s="1"/>
  <c r="D1608"/>
  <c r="F1607"/>
  <c r="G1607" s="1"/>
  <c r="E1607" s="1"/>
  <c r="D1607"/>
  <c r="F1606"/>
  <c r="G1606" s="1"/>
  <c r="E1606" s="1"/>
  <c r="D1606"/>
  <c r="F1605"/>
  <c r="G1605" s="1"/>
  <c r="E1605" s="1"/>
  <c r="D1605"/>
  <c r="F1604"/>
  <c r="G1604" s="1"/>
  <c r="E1604" s="1"/>
  <c r="D1604"/>
  <c r="F1603"/>
  <c r="G1603" s="1"/>
  <c r="E1603" s="1"/>
  <c r="D1603"/>
  <c r="F1602"/>
  <c r="G1602" s="1"/>
  <c r="E1602" s="1"/>
  <c r="D1602"/>
  <c r="F1601"/>
  <c r="G1601" s="1"/>
  <c r="E1601" s="1"/>
  <c r="D1601"/>
  <c r="F1600"/>
  <c r="G1600" s="1"/>
  <c r="E1600" s="1"/>
  <c r="D1600"/>
  <c r="F1599"/>
  <c r="G1599" s="1"/>
  <c r="E1599" s="1"/>
  <c r="D1599"/>
  <c r="F1598"/>
  <c r="G1598" s="1"/>
  <c r="E1598" s="1"/>
  <c r="D1598"/>
  <c r="F1597"/>
  <c r="G1597" s="1"/>
  <c r="E1597" s="1"/>
  <c r="D1597"/>
  <c r="F1596"/>
  <c r="G1596" s="1"/>
  <c r="E1596" s="1"/>
  <c r="D1596"/>
  <c r="F1595"/>
  <c r="G1595" s="1"/>
  <c r="E1595" s="1"/>
  <c r="D1595"/>
  <c r="F1594"/>
  <c r="G1594" s="1"/>
  <c r="E1594" s="1"/>
  <c r="D1594"/>
  <c r="F1593"/>
  <c r="G1593" s="1"/>
  <c r="E1593" s="1"/>
  <c r="D1593"/>
  <c r="F1592"/>
  <c r="G1592" s="1"/>
  <c r="E1592" s="1"/>
  <c r="D1592"/>
  <c r="F1591"/>
  <c r="G1591" s="1"/>
  <c r="E1591" s="1"/>
  <c r="D1591"/>
  <c r="F1590"/>
  <c r="G1590" s="1"/>
  <c r="E1590" s="1"/>
  <c r="D1590"/>
  <c r="F1589"/>
  <c r="G1589" s="1"/>
  <c r="E1589" s="1"/>
  <c r="D1589"/>
  <c r="F1588"/>
  <c r="G1588" s="1"/>
  <c r="E1588" s="1"/>
  <c r="D1588"/>
  <c r="F1587"/>
  <c r="G1587" s="1"/>
  <c r="E1587" s="1"/>
  <c r="D1587"/>
  <c r="F1586"/>
  <c r="G1586" s="1"/>
  <c r="E1586" s="1"/>
  <c r="D1586"/>
  <c r="F1585"/>
  <c r="G1585" s="1"/>
  <c r="E1585" s="1"/>
  <c r="D1585"/>
  <c r="F1584"/>
  <c r="G1584" s="1"/>
  <c r="E1584" s="1"/>
  <c r="D1584"/>
  <c r="F1583"/>
  <c r="G1583" s="1"/>
  <c r="E1583" s="1"/>
  <c r="D1583"/>
  <c r="G1582"/>
  <c r="F1576"/>
  <c r="G1576" s="1"/>
  <c r="E1576" s="1"/>
  <c r="D1576"/>
  <c r="F1575"/>
  <c r="G1575" s="1"/>
  <c r="E1575" s="1"/>
  <c r="D1575"/>
  <c r="F1574"/>
  <c r="G1574" s="1"/>
  <c r="E1574" s="1"/>
  <c r="D1574"/>
  <c r="F1573"/>
  <c r="G1573" s="1"/>
  <c r="E1573" s="1"/>
  <c r="D1573"/>
  <c r="F1572"/>
  <c r="G1572" s="1"/>
  <c r="E1572" s="1"/>
  <c r="D1572"/>
  <c r="F1571"/>
  <c r="G1571" s="1"/>
  <c r="E1571" s="1"/>
  <c r="D1571"/>
  <c r="F1570"/>
  <c r="G1570" s="1"/>
  <c r="E1570" s="1"/>
  <c r="D1570"/>
  <c r="F1569"/>
  <c r="G1569" s="1"/>
  <c r="E1569" s="1"/>
  <c r="D1569"/>
  <c r="F1568"/>
  <c r="G1568" s="1"/>
  <c r="E1568" s="1"/>
  <c r="D1568"/>
  <c r="F1567"/>
  <c r="G1567" s="1"/>
  <c r="E1567" s="1"/>
  <c r="D1567"/>
  <c r="F1566"/>
  <c r="G1566" s="1"/>
  <c r="E1566" s="1"/>
  <c r="D1566"/>
  <c r="F1565"/>
  <c r="G1565" s="1"/>
  <c r="E1565" s="1"/>
  <c r="D1565"/>
  <c r="F1564"/>
  <c r="G1564" s="1"/>
  <c r="E1564" s="1"/>
  <c r="D1564"/>
  <c r="F1563"/>
  <c r="G1563" s="1"/>
  <c r="E1563" s="1"/>
  <c r="D1563"/>
  <c r="F1562"/>
  <c r="G1562" s="1"/>
  <c r="E1562" s="1"/>
  <c r="D1562"/>
  <c r="F1561"/>
  <c r="G1561" s="1"/>
  <c r="E1561" s="1"/>
  <c r="D1561"/>
  <c r="F1560"/>
  <c r="G1560" s="1"/>
  <c r="E1560" s="1"/>
  <c r="D1560"/>
  <c r="F1559"/>
  <c r="G1559" s="1"/>
  <c r="E1559" s="1"/>
  <c r="D1559"/>
  <c r="F1558"/>
  <c r="G1558" s="1"/>
  <c r="E1558" s="1"/>
  <c r="D1558"/>
  <c r="F1557"/>
  <c r="G1557" s="1"/>
  <c r="E1557" s="1"/>
  <c r="D1557"/>
  <c r="F1556"/>
  <c r="G1556" s="1"/>
  <c r="E1556" s="1"/>
  <c r="D1556"/>
  <c r="F1555"/>
  <c r="G1555" s="1"/>
  <c r="E1555" s="1"/>
  <c r="D1555"/>
  <c r="F1554"/>
  <c r="G1554" s="1"/>
  <c r="E1554" s="1"/>
  <c r="D1554"/>
  <c r="F1553"/>
  <c r="G1553" s="1"/>
  <c r="E1553" s="1"/>
  <c r="D1553"/>
  <c r="F1552"/>
  <c r="G1552" s="1"/>
  <c r="E1552" s="1"/>
  <c r="D1552"/>
  <c r="F1551"/>
  <c r="G1551" s="1"/>
  <c r="E1551" s="1"/>
  <c r="D1551"/>
  <c r="F1550"/>
  <c r="G1550" s="1"/>
  <c r="E1550" s="1"/>
  <c r="D1550"/>
  <c r="F1549"/>
  <c r="G1549" s="1"/>
  <c r="E1549" s="1"/>
  <c r="D1549"/>
  <c r="F1548"/>
  <c r="G1548" s="1"/>
  <c r="E1548" s="1"/>
  <c r="D1548"/>
  <c r="G1547"/>
  <c r="F1541"/>
  <c r="G1541" s="1"/>
  <c r="E1541" s="1"/>
  <c r="D1541"/>
  <c r="F1540"/>
  <c r="G1540" s="1"/>
  <c r="E1540" s="1"/>
  <c r="D1540"/>
  <c r="F1539"/>
  <c r="G1539" s="1"/>
  <c r="E1539" s="1"/>
  <c r="D1539"/>
  <c r="F1538"/>
  <c r="G1538" s="1"/>
  <c r="E1538" s="1"/>
  <c r="D1538"/>
  <c r="F1537"/>
  <c r="G1537" s="1"/>
  <c r="E1537" s="1"/>
  <c r="D1537"/>
  <c r="F1536"/>
  <c r="G1536" s="1"/>
  <c r="E1536" s="1"/>
  <c r="D1536"/>
  <c r="F1535"/>
  <c r="G1535" s="1"/>
  <c r="E1535" s="1"/>
  <c r="D1535"/>
  <c r="F1534"/>
  <c r="G1534" s="1"/>
  <c r="E1534" s="1"/>
  <c r="D1534"/>
  <c r="F1533"/>
  <c r="G1533" s="1"/>
  <c r="E1533" s="1"/>
  <c r="D1533"/>
  <c r="F1532"/>
  <c r="G1532" s="1"/>
  <c r="E1532" s="1"/>
  <c r="D1532"/>
  <c r="F1531"/>
  <c r="G1531" s="1"/>
  <c r="E1531" s="1"/>
  <c r="D1531"/>
  <c r="F1530"/>
  <c r="G1530" s="1"/>
  <c r="E1530" s="1"/>
  <c r="D1530"/>
  <c r="F1529"/>
  <c r="G1529" s="1"/>
  <c r="E1529" s="1"/>
  <c r="D1529"/>
  <c r="F1528"/>
  <c r="G1528" s="1"/>
  <c r="E1528" s="1"/>
  <c r="D1528"/>
  <c r="F1527"/>
  <c r="G1527" s="1"/>
  <c r="E1527" s="1"/>
  <c r="D1527"/>
  <c r="F1526"/>
  <c r="G1526" s="1"/>
  <c r="E1526" s="1"/>
  <c r="D1526"/>
  <c r="F1525"/>
  <c r="G1525" s="1"/>
  <c r="E1525" s="1"/>
  <c r="D1525"/>
  <c r="F1524"/>
  <c r="G1524" s="1"/>
  <c r="E1524" s="1"/>
  <c r="D1524"/>
  <c r="F1523"/>
  <c r="G1523" s="1"/>
  <c r="E1523" s="1"/>
  <c r="D1523"/>
  <c r="F1522"/>
  <c r="G1522" s="1"/>
  <c r="E1522" s="1"/>
  <c r="D1522"/>
  <c r="F1521"/>
  <c r="G1521" s="1"/>
  <c r="E1521" s="1"/>
  <c r="D1521"/>
  <c r="F1520"/>
  <c r="G1520" s="1"/>
  <c r="E1520" s="1"/>
  <c r="D1520"/>
  <c r="F1519"/>
  <c r="G1519" s="1"/>
  <c r="E1519" s="1"/>
  <c r="D1519"/>
  <c r="F1518"/>
  <c r="G1518" s="1"/>
  <c r="E1518" s="1"/>
  <c r="D1518"/>
  <c r="F1517"/>
  <c r="G1517" s="1"/>
  <c r="E1517" s="1"/>
  <c r="D1517"/>
  <c r="F1516"/>
  <c r="G1516" s="1"/>
  <c r="E1516" s="1"/>
  <c r="D1516"/>
  <c r="F1515"/>
  <c r="G1515" s="1"/>
  <c r="E1515" s="1"/>
  <c r="D1515"/>
  <c r="F1514"/>
  <c r="G1514" s="1"/>
  <c r="E1514" s="1"/>
  <c r="D1514"/>
  <c r="F1513"/>
  <c r="G1513" s="1"/>
  <c r="E1513" s="1"/>
  <c r="D1513"/>
  <c r="G1512"/>
  <c r="F1506"/>
  <c r="G1506" s="1"/>
  <c r="E1506" s="1"/>
  <c r="D1506"/>
  <c r="F1505"/>
  <c r="G1505" s="1"/>
  <c r="E1505" s="1"/>
  <c r="D1505"/>
  <c r="F1504"/>
  <c r="G1504" s="1"/>
  <c r="E1504" s="1"/>
  <c r="D1504"/>
  <c r="F1503"/>
  <c r="G1503" s="1"/>
  <c r="E1503" s="1"/>
  <c r="D1503"/>
  <c r="F1502"/>
  <c r="G1502" s="1"/>
  <c r="E1502" s="1"/>
  <c r="D1502"/>
  <c r="F1501"/>
  <c r="G1501" s="1"/>
  <c r="E1501" s="1"/>
  <c r="D1501"/>
  <c r="F1500"/>
  <c r="G1500" s="1"/>
  <c r="E1500" s="1"/>
  <c r="D1500"/>
  <c r="F1499"/>
  <c r="G1499" s="1"/>
  <c r="E1499" s="1"/>
  <c r="D1499"/>
  <c r="F1498"/>
  <c r="G1498" s="1"/>
  <c r="E1498" s="1"/>
  <c r="D1498"/>
  <c r="F1497"/>
  <c r="G1497" s="1"/>
  <c r="E1497" s="1"/>
  <c r="D1497"/>
  <c r="F1496"/>
  <c r="G1496" s="1"/>
  <c r="E1496" s="1"/>
  <c r="D1496"/>
  <c r="F1495"/>
  <c r="G1495" s="1"/>
  <c r="E1495" s="1"/>
  <c r="D1495"/>
  <c r="F1494"/>
  <c r="G1494" s="1"/>
  <c r="E1494" s="1"/>
  <c r="D1494"/>
  <c r="F1493"/>
  <c r="G1493" s="1"/>
  <c r="E1493" s="1"/>
  <c r="D1493"/>
  <c r="F1492"/>
  <c r="G1492" s="1"/>
  <c r="E1492" s="1"/>
  <c r="D1492"/>
  <c r="F1491"/>
  <c r="G1491" s="1"/>
  <c r="E1491" s="1"/>
  <c r="D1491"/>
  <c r="F1490"/>
  <c r="G1490" s="1"/>
  <c r="E1490" s="1"/>
  <c r="D1490"/>
  <c r="F1489"/>
  <c r="G1489" s="1"/>
  <c r="E1489" s="1"/>
  <c r="D1489"/>
  <c r="F1488"/>
  <c r="G1488" s="1"/>
  <c r="E1488" s="1"/>
  <c r="D1488"/>
  <c r="F1487"/>
  <c r="G1487" s="1"/>
  <c r="E1487" s="1"/>
  <c r="D1487"/>
  <c r="F1486"/>
  <c r="G1486" s="1"/>
  <c r="E1486" s="1"/>
  <c r="D1486"/>
  <c r="F1485"/>
  <c r="G1485" s="1"/>
  <c r="E1485" s="1"/>
  <c r="D1485"/>
  <c r="F1484"/>
  <c r="G1484" s="1"/>
  <c r="E1484" s="1"/>
  <c r="D1484"/>
  <c r="F1483"/>
  <c r="G1483" s="1"/>
  <c r="E1483" s="1"/>
  <c r="D1483"/>
  <c r="F1482"/>
  <c r="G1482" s="1"/>
  <c r="E1482" s="1"/>
  <c r="D1482"/>
  <c r="F1481"/>
  <c r="G1481" s="1"/>
  <c r="E1481" s="1"/>
  <c r="D1481"/>
  <c r="F1480"/>
  <c r="G1480" s="1"/>
  <c r="E1480" s="1"/>
  <c r="D1480"/>
  <c r="F1479"/>
  <c r="G1479" s="1"/>
  <c r="E1479" s="1"/>
  <c r="D1479"/>
  <c r="F1478"/>
  <c r="G1478" s="1"/>
  <c r="E1478" s="1"/>
  <c r="D1478"/>
  <c r="G1477"/>
  <c r="F1471"/>
  <c r="G1471" s="1"/>
  <c r="E1471" s="1"/>
  <c r="D1471"/>
  <c r="F1470"/>
  <c r="G1470" s="1"/>
  <c r="E1470" s="1"/>
  <c r="D1470"/>
  <c r="F1469"/>
  <c r="G1469" s="1"/>
  <c r="E1469" s="1"/>
  <c r="D1469"/>
  <c r="F1468"/>
  <c r="G1468" s="1"/>
  <c r="E1468" s="1"/>
  <c r="D1468"/>
  <c r="F1467"/>
  <c r="G1467" s="1"/>
  <c r="E1467" s="1"/>
  <c r="D1467"/>
  <c r="F1466"/>
  <c r="G1466" s="1"/>
  <c r="E1466" s="1"/>
  <c r="D1466"/>
  <c r="F1465"/>
  <c r="G1465" s="1"/>
  <c r="E1465" s="1"/>
  <c r="D1465"/>
  <c r="F1464"/>
  <c r="G1464" s="1"/>
  <c r="E1464" s="1"/>
  <c r="D1464"/>
  <c r="F1463"/>
  <c r="G1463" s="1"/>
  <c r="E1463" s="1"/>
  <c r="D1463"/>
  <c r="F1462"/>
  <c r="G1462" s="1"/>
  <c r="E1462" s="1"/>
  <c r="D1462"/>
  <c r="F1461"/>
  <c r="G1461" s="1"/>
  <c r="E1461" s="1"/>
  <c r="D1461"/>
  <c r="F1460"/>
  <c r="G1460" s="1"/>
  <c r="E1460" s="1"/>
  <c r="D1460"/>
  <c r="F1459"/>
  <c r="G1459" s="1"/>
  <c r="E1459" s="1"/>
  <c r="D1459"/>
  <c r="F1458"/>
  <c r="G1458" s="1"/>
  <c r="E1458" s="1"/>
  <c r="D1458"/>
  <c r="F1457"/>
  <c r="G1457" s="1"/>
  <c r="E1457" s="1"/>
  <c r="D1457"/>
  <c r="F1456"/>
  <c r="G1456" s="1"/>
  <c r="E1456" s="1"/>
  <c r="D1456"/>
  <c r="F1455"/>
  <c r="G1455" s="1"/>
  <c r="E1455" s="1"/>
  <c r="D1455"/>
  <c r="F1454"/>
  <c r="G1454" s="1"/>
  <c r="E1454" s="1"/>
  <c r="D1454"/>
  <c r="F1453"/>
  <c r="G1453" s="1"/>
  <c r="E1453" s="1"/>
  <c r="D1453"/>
  <c r="F1452"/>
  <c r="G1452" s="1"/>
  <c r="E1452" s="1"/>
  <c r="D1452"/>
  <c r="F1451"/>
  <c r="G1451" s="1"/>
  <c r="E1451" s="1"/>
  <c r="D1451"/>
  <c r="F1450"/>
  <c r="G1450" s="1"/>
  <c r="E1450" s="1"/>
  <c r="D1450"/>
  <c r="F1449"/>
  <c r="G1449" s="1"/>
  <c r="E1449" s="1"/>
  <c r="D1449"/>
  <c r="F1448"/>
  <c r="G1448" s="1"/>
  <c r="E1448" s="1"/>
  <c r="D1448"/>
  <c r="F1447"/>
  <c r="G1447" s="1"/>
  <c r="E1447" s="1"/>
  <c r="D1447"/>
  <c r="F1446"/>
  <c r="G1446" s="1"/>
  <c r="E1446" s="1"/>
  <c r="D1446"/>
  <c r="F1445"/>
  <c r="G1445" s="1"/>
  <c r="E1445" s="1"/>
  <c r="D1445"/>
  <c r="F1444"/>
  <c r="G1444" s="1"/>
  <c r="E1444" s="1"/>
  <c r="D1444"/>
  <c r="F1443"/>
  <c r="G1443" s="1"/>
  <c r="E1443" s="1"/>
  <c r="D1443"/>
  <c r="G1442"/>
  <c r="F1436"/>
  <c r="G1436" s="1"/>
  <c r="E1436" s="1"/>
  <c r="D1436"/>
  <c r="F1435"/>
  <c r="G1435" s="1"/>
  <c r="E1435" s="1"/>
  <c r="D1435"/>
  <c r="F1434"/>
  <c r="G1434" s="1"/>
  <c r="E1434" s="1"/>
  <c r="D1434"/>
  <c r="F1433"/>
  <c r="G1433" s="1"/>
  <c r="E1433" s="1"/>
  <c r="D1433"/>
  <c r="F1432"/>
  <c r="G1432" s="1"/>
  <c r="E1432" s="1"/>
  <c r="D1432"/>
  <c r="F1431"/>
  <c r="G1431" s="1"/>
  <c r="E1431" s="1"/>
  <c r="D1431"/>
  <c r="F1430"/>
  <c r="G1430" s="1"/>
  <c r="E1430" s="1"/>
  <c r="D1430"/>
  <c r="F1429"/>
  <c r="G1429" s="1"/>
  <c r="E1429" s="1"/>
  <c r="D1429"/>
  <c r="F1428"/>
  <c r="G1428" s="1"/>
  <c r="E1428" s="1"/>
  <c r="D1428"/>
  <c r="F1427"/>
  <c r="G1427" s="1"/>
  <c r="E1427" s="1"/>
  <c r="D1427"/>
  <c r="F1426"/>
  <c r="G1426" s="1"/>
  <c r="E1426" s="1"/>
  <c r="D1426"/>
  <c r="F1425"/>
  <c r="G1425" s="1"/>
  <c r="E1425" s="1"/>
  <c r="D1425"/>
  <c r="F1424"/>
  <c r="G1424" s="1"/>
  <c r="E1424" s="1"/>
  <c r="D1424"/>
  <c r="F1423"/>
  <c r="G1423" s="1"/>
  <c r="E1423" s="1"/>
  <c r="D1423"/>
  <c r="F1422"/>
  <c r="G1422" s="1"/>
  <c r="E1422" s="1"/>
  <c r="D1422"/>
  <c r="F1421"/>
  <c r="G1421" s="1"/>
  <c r="E1421" s="1"/>
  <c r="D1421"/>
  <c r="F1420"/>
  <c r="G1420" s="1"/>
  <c r="E1420" s="1"/>
  <c r="D1420"/>
  <c r="F1419"/>
  <c r="G1419" s="1"/>
  <c r="E1419" s="1"/>
  <c r="D1419"/>
  <c r="F1418"/>
  <c r="G1418" s="1"/>
  <c r="E1418" s="1"/>
  <c r="D1418"/>
  <c r="F1417"/>
  <c r="G1417" s="1"/>
  <c r="E1417" s="1"/>
  <c r="D1417"/>
  <c r="F1416"/>
  <c r="G1416" s="1"/>
  <c r="E1416" s="1"/>
  <c r="D1416"/>
  <c r="F1415"/>
  <c r="G1415" s="1"/>
  <c r="E1415" s="1"/>
  <c r="D1415"/>
  <c r="F1414"/>
  <c r="G1414" s="1"/>
  <c r="E1414" s="1"/>
  <c r="D1414"/>
  <c r="F1413"/>
  <c r="G1413" s="1"/>
  <c r="E1413" s="1"/>
  <c r="D1413"/>
  <c r="F1412"/>
  <c r="G1412" s="1"/>
  <c r="E1412" s="1"/>
  <c r="D1412"/>
  <c r="F1411"/>
  <c r="G1411" s="1"/>
  <c r="E1411" s="1"/>
  <c r="D1411"/>
  <c r="F1410"/>
  <c r="G1410" s="1"/>
  <c r="E1410" s="1"/>
  <c r="D1410"/>
  <c r="F1409"/>
  <c r="G1409" s="1"/>
  <c r="E1409" s="1"/>
  <c r="D1409"/>
  <c r="F1408"/>
  <c r="G1408" s="1"/>
  <c r="E1408" s="1"/>
  <c r="D1408"/>
  <c r="G1407"/>
  <c r="G5"/>
  <c r="D6"/>
  <c r="F6"/>
  <c r="G6" s="1"/>
  <c r="E6" s="1"/>
  <c r="D7"/>
  <c r="F7"/>
  <c r="G7" s="1"/>
  <c r="E7" s="1"/>
  <c r="D8"/>
  <c r="F8"/>
  <c r="G8" s="1"/>
  <c r="E8" s="1"/>
  <c r="D9"/>
  <c r="F9"/>
  <c r="G9" s="1"/>
  <c r="E9" s="1"/>
  <c r="D10"/>
  <c r="F10"/>
  <c r="G10" s="1"/>
  <c r="E10" s="1"/>
  <c r="D11"/>
  <c r="F11"/>
  <c r="G11" s="1"/>
  <c r="E11" s="1"/>
  <c r="D12"/>
  <c r="F12"/>
  <c r="G12" s="1"/>
  <c r="E12" s="1"/>
  <c r="D13"/>
  <c r="F13"/>
  <c r="G13" s="1"/>
  <c r="E13" s="1"/>
  <c r="D14"/>
  <c r="F14"/>
  <c r="G14" s="1"/>
  <c r="E14" s="1"/>
  <c r="D15"/>
  <c r="F15"/>
  <c r="G15" s="1"/>
  <c r="E15" s="1"/>
  <c r="D16"/>
  <c r="F16"/>
  <c r="G16" s="1"/>
  <c r="E16" s="1"/>
  <c r="D17"/>
  <c r="F17"/>
  <c r="G17" s="1"/>
  <c r="E17" s="1"/>
  <c r="D18"/>
  <c r="F18"/>
  <c r="G18" s="1"/>
  <c r="E18" s="1"/>
  <c r="D19"/>
  <c r="F19"/>
  <c r="G19" s="1"/>
  <c r="E19" s="1"/>
  <c r="D20"/>
  <c r="F20"/>
  <c r="G20" s="1"/>
  <c r="E20" s="1"/>
  <c r="D21"/>
  <c r="F21"/>
  <c r="G21" s="1"/>
  <c r="E21" s="1"/>
  <c r="D22"/>
  <c r="F22"/>
  <c r="G22" s="1"/>
  <c r="E22" s="1"/>
  <c r="D23"/>
  <c r="F23"/>
  <c r="G23" s="1"/>
  <c r="E23" s="1"/>
  <c r="D24"/>
  <c r="F24"/>
  <c r="G24" s="1"/>
  <c r="E24" s="1"/>
  <c r="D25"/>
  <c r="F25"/>
  <c r="G25" s="1"/>
  <c r="E25" s="1"/>
  <c r="D26"/>
  <c r="F26"/>
  <c r="G26" s="1"/>
  <c r="E26" s="1"/>
  <c r="D27"/>
  <c r="F27"/>
  <c r="G27" s="1"/>
  <c r="E27" s="1"/>
  <c r="D28"/>
  <c r="F28"/>
  <c r="G28" s="1"/>
  <c r="E28" s="1"/>
  <c r="D29"/>
  <c r="F29"/>
  <c r="G29" s="1"/>
  <c r="E29" s="1"/>
  <c r="D30"/>
  <c r="F30"/>
  <c r="G30" s="1"/>
  <c r="E30" s="1"/>
  <c r="D31"/>
  <c r="F31"/>
  <c r="G31" s="1"/>
  <c r="E31" s="1"/>
  <c r="D32"/>
  <c r="F32"/>
  <c r="G32" s="1"/>
  <c r="E32" s="1"/>
  <c r="D33"/>
  <c r="F33"/>
  <c r="G33" s="1"/>
  <c r="E33" s="1"/>
  <c r="D34"/>
  <c r="F34"/>
  <c r="G34" s="1"/>
  <c r="E34" s="1"/>
  <c r="G40"/>
  <c r="D41"/>
  <c r="F41"/>
  <c r="G41" s="1"/>
  <c r="E41" s="1"/>
  <c r="D42"/>
  <c r="F42"/>
  <c r="G42" s="1"/>
  <c r="E42" s="1"/>
  <c r="D43"/>
  <c r="F43"/>
  <c r="G43" s="1"/>
  <c r="E43" s="1"/>
  <c r="D44"/>
  <c r="F44"/>
  <c r="G44" s="1"/>
  <c r="E44" s="1"/>
  <c r="D45"/>
  <c r="F45"/>
  <c r="G45" s="1"/>
  <c r="E45" s="1"/>
  <c r="D46"/>
  <c r="F46"/>
  <c r="G46" s="1"/>
  <c r="E46" s="1"/>
  <c r="D47"/>
  <c r="F47"/>
  <c r="G47" s="1"/>
  <c r="E47" s="1"/>
  <c r="D48"/>
  <c r="F48"/>
  <c r="G48" s="1"/>
  <c r="E48" s="1"/>
  <c r="D49"/>
  <c r="F49"/>
  <c r="G49" s="1"/>
  <c r="E49" s="1"/>
  <c r="D50"/>
  <c r="F50"/>
  <c r="G50" s="1"/>
  <c r="E50" s="1"/>
  <c r="D51"/>
  <c r="F51"/>
  <c r="G51" s="1"/>
  <c r="E51" s="1"/>
  <c r="D52"/>
  <c r="F52"/>
  <c r="G52" s="1"/>
  <c r="E52" s="1"/>
  <c r="D53"/>
  <c r="F53"/>
  <c r="G53" s="1"/>
  <c r="E53" s="1"/>
  <c r="D54"/>
  <c r="F54"/>
  <c r="G54" s="1"/>
  <c r="E54" s="1"/>
  <c r="D55"/>
  <c r="F55"/>
  <c r="G55" s="1"/>
  <c r="E55" s="1"/>
  <c r="D56"/>
  <c r="F56"/>
  <c r="G56" s="1"/>
  <c r="E56" s="1"/>
  <c r="D57"/>
  <c r="F57"/>
  <c r="G57" s="1"/>
  <c r="E57" s="1"/>
  <c r="D58"/>
  <c r="F58"/>
  <c r="G58" s="1"/>
  <c r="E58" s="1"/>
  <c r="D59"/>
  <c r="F59"/>
  <c r="G59" s="1"/>
  <c r="E59" s="1"/>
  <c r="D60"/>
  <c r="F60"/>
  <c r="G60" s="1"/>
  <c r="E60" s="1"/>
  <c r="D61"/>
  <c r="F61"/>
  <c r="G61" s="1"/>
  <c r="E61" s="1"/>
  <c r="D62"/>
  <c r="F62"/>
  <c r="G62" s="1"/>
  <c r="E62" s="1"/>
  <c r="D63"/>
  <c r="F63"/>
  <c r="G63" s="1"/>
  <c r="E63" s="1"/>
  <c r="D64"/>
  <c r="F64"/>
  <c r="G64" s="1"/>
  <c r="E64" s="1"/>
  <c r="D65"/>
  <c r="F65"/>
  <c r="G65" s="1"/>
  <c r="E65" s="1"/>
  <c r="D66"/>
  <c r="F66"/>
  <c r="G66" s="1"/>
  <c r="E66" s="1"/>
  <c r="D67"/>
  <c r="F67"/>
  <c r="G67" s="1"/>
  <c r="E67" s="1"/>
  <c r="D68"/>
  <c r="F68"/>
  <c r="G68" s="1"/>
  <c r="E68" s="1"/>
  <c r="D69"/>
  <c r="F69"/>
  <c r="G69" s="1"/>
  <c r="E69" s="1"/>
  <c r="G76"/>
  <c r="D77"/>
  <c r="F77"/>
  <c r="G77" s="1"/>
  <c r="E77" s="1"/>
  <c r="D78"/>
  <c r="F78"/>
  <c r="G78" s="1"/>
  <c r="E78" s="1"/>
  <c r="D79"/>
  <c r="F79"/>
  <c r="G79" s="1"/>
  <c r="E79" s="1"/>
  <c r="D80"/>
  <c r="F80"/>
  <c r="G80" s="1"/>
  <c r="E80" s="1"/>
  <c r="D81"/>
  <c r="F81"/>
  <c r="G81" s="1"/>
  <c r="E81" s="1"/>
  <c r="D82"/>
  <c r="F82"/>
  <c r="G82" s="1"/>
  <c r="E82" s="1"/>
  <c r="D83"/>
  <c r="F83"/>
  <c r="G83" s="1"/>
  <c r="E83" s="1"/>
  <c r="D84"/>
  <c r="F84"/>
  <c r="G84" s="1"/>
  <c r="E84" s="1"/>
  <c r="D85"/>
  <c r="F85"/>
  <c r="G85" s="1"/>
  <c r="E85" s="1"/>
  <c r="D86"/>
  <c r="F86"/>
  <c r="G86" s="1"/>
  <c r="E86" s="1"/>
  <c r="D87"/>
  <c r="F87"/>
  <c r="G87" s="1"/>
  <c r="E87" s="1"/>
  <c r="D88"/>
  <c r="F88"/>
  <c r="G88" s="1"/>
  <c r="E88" s="1"/>
  <c r="D89"/>
  <c r="F89"/>
  <c r="G89" s="1"/>
  <c r="E89" s="1"/>
  <c r="D90"/>
  <c r="F90"/>
  <c r="G90" s="1"/>
  <c r="E90" s="1"/>
  <c r="D91"/>
  <c r="F91"/>
  <c r="G91" s="1"/>
  <c r="E91" s="1"/>
  <c r="D92"/>
  <c r="F92"/>
  <c r="G92" s="1"/>
  <c r="E92" s="1"/>
  <c r="D93"/>
  <c r="F93"/>
  <c r="G93" s="1"/>
  <c r="E93" s="1"/>
  <c r="D94"/>
  <c r="F94"/>
  <c r="G94" s="1"/>
  <c r="E94" s="1"/>
  <c r="D95"/>
  <c r="F95"/>
  <c r="G95" s="1"/>
  <c r="E95" s="1"/>
  <c r="D96"/>
  <c r="F96"/>
  <c r="G96" s="1"/>
  <c r="E96" s="1"/>
  <c r="D97"/>
  <c r="F97"/>
  <c r="G97" s="1"/>
  <c r="E97" s="1"/>
  <c r="D98"/>
  <c r="F98"/>
  <c r="G98" s="1"/>
  <c r="E98" s="1"/>
  <c r="D99"/>
  <c r="F99"/>
  <c r="G99" s="1"/>
  <c r="E99" s="1"/>
  <c r="D100"/>
  <c r="F100"/>
  <c r="G100" s="1"/>
  <c r="E100" s="1"/>
  <c r="D101"/>
  <c r="F101"/>
  <c r="G101" s="1"/>
  <c r="E101" s="1"/>
  <c r="D102"/>
  <c r="F102"/>
  <c r="G102" s="1"/>
  <c r="E102" s="1"/>
  <c r="D103"/>
  <c r="F103"/>
  <c r="G103" s="1"/>
  <c r="E103" s="1"/>
  <c r="D104"/>
  <c r="F104"/>
  <c r="G104" s="1"/>
  <c r="E104" s="1"/>
  <c r="D105"/>
  <c r="F105"/>
  <c r="G105" s="1"/>
  <c r="E105" s="1"/>
  <c r="G112"/>
  <c r="D113"/>
  <c r="F113"/>
  <c r="G113" s="1"/>
  <c r="E113" s="1"/>
  <c r="D114"/>
  <c r="F114"/>
  <c r="G114" s="1"/>
  <c r="E114" s="1"/>
  <c r="D115"/>
  <c r="F115"/>
  <c r="G115"/>
  <c r="E115" s="1"/>
  <c r="D116"/>
  <c r="F116"/>
  <c r="G116"/>
  <c r="E116" s="1"/>
  <c r="D117"/>
  <c r="F117"/>
  <c r="G117" s="1"/>
  <c r="E117" s="1"/>
  <c r="D118"/>
  <c r="F118"/>
  <c r="G118" s="1"/>
  <c r="E118" s="1"/>
  <c r="D119"/>
  <c r="F119"/>
  <c r="G119"/>
  <c r="E119" s="1"/>
  <c r="D120"/>
  <c r="F120"/>
  <c r="G120"/>
  <c r="E120" s="1"/>
  <c r="D121"/>
  <c r="F121"/>
  <c r="G121" s="1"/>
  <c r="E121" s="1"/>
  <c r="D122"/>
  <c r="F122"/>
  <c r="G122" s="1"/>
  <c r="E122" s="1"/>
  <c r="D123"/>
  <c r="F123"/>
  <c r="G123"/>
  <c r="E123" s="1"/>
  <c r="D124"/>
  <c r="F124"/>
  <c r="G124"/>
  <c r="E124" s="1"/>
  <c r="D125"/>
  <c r="F125"/>
  <c r="G125" s="1"/>
  <c r="E125" s="1"/>
  <c r="D126"/>
  <c r="F126"/>
  <c r="G126" s="1"/>
  <c r="E126" s="1"/>
  <c r="D127"/>
  <c r="F127"/>
  <c r="G127"/>
  <c r="E127" s="1"/>
  <c r="D128"/>
  <c r="F128"/>
  <c r="G128"/>
  <c r="E128" s="1"/>
  <c r="D129"/>
  <c r="F129"/>
  <c r="G129" s="1"/>
  <c r="E129" s="1"/>
  <c r="D130"/>
  <c r="F130"/>
  <c r="G130" s="1"/>
  <c r="E130" s="1"/>
  <c r="D131"/>
  <c r="F131"/>
  <c r="G131"/>
  <c r="E131" s="1"/>
  <c r="D132"/>
  <c r="F132"/>
  <c r="G132"/>
  <c r="E132" s="1"/>
  <c r="D133"/>
  <c r="F133"/>
  <c r="G133" s="1"/>
  <c r="E133" s="1"/>
  <c r="D134"/>
  <c r="F134"/>
  <c r="G134" s="1"/>
  <c r="E134" s="1"/>
  <c r="D135"/>
  <c r="F135"/>
  <c r="G135"/>
  <c r="E135" s="1"/>
  <c r="D136"/>
  <c r="F136"/>
  <c r="G136"/>
  <c r="E136" s="1"/>
  <c r="D137"/>
  <c r="F137"/>
  <c r="G137" s="1"/>
  <c r="E137" s="1"/>
  <c r="D138"/>
  <c r="F138"/>
  <c r="G138" s="1"/>
  <c r="E138" s="1"/>
  <c r="D139"/>
  <c r="F139"/>
  <c r="G139"/>
  <c r="E139" s="1"/>
  <c r="D140"/>
  <c r="F140"/>
  <c r="G140"/>
  <c r="E140" s="1"/>
  <c r="D141"/>
  <c r="F141"/>
  <c r="G141" s="1"/>
  <c r="E141" s="1"/>
  <c r="G147"/>
  <c r="D148"/>
  <c r="F148"/>
  <c r="G148" s="1"/>
  <c r="E148" s="1"/>
  <c r="D149"/>
  <c r="F149"/>
  <c r="G149" s="1"/>
  <c r="E149" s="1"/>
  <c r="D150"/>
  <c r="F150"/>
  <c r="G150"/>
  <c r="E150" s="1"/>
  <c r="D151"/>
  <c r="F151"/>
  <c r="G151"/>
  <c r="E151" s="1"/>
  <c r="D152"/>
  <c r="F152"/>
  <c r="G152" s="1"/>
  <c r="E152" s="1"/>
  <c r="D153"/>
  <c r="F153"/>
  <c r="G153" s="1"/>
  <c r="E153" s="1"/>
  <c r="D154"/>
  <c r="F154"/>
  <c r="G154"/>
  <c r="E154" s="1"/>
  <c r="D155"/>
  <c r="F155"/>
  <c r="G155"/>
  <c r="E155" s="1"/>
  <c r="D156"/>
  <c r="F156"/>
  <c r="G156" s="1"/>
  <c r="E156" s="1"/>
  <c r="D157"/>
  <c r="F157"/>
  <c r="G157" s="1"/>
  <c r="E157" s="1"/>
  <c r="D158"/>
  <c r="F158"/>
  <c r="G158"/>
  <c r="E158" s="1"/>
  <c r="D159"/>
  <c r="F159"/>
  <c r="G159"/>
  <c r="E159" s="1"/>
  <c r="D160"/>
  <c r="F160"/>
  <c r="G160" s="1"/>
  <c r="E160" s="1"/>
  <c r="D161"/>
  <c r="F161"/>
  <c r="G161" s="1"/>
  <c r="E161" s="1"/>
  <c r="D162"/>
  <c r="F162"/>
  <c r="G162"/>
  <c r="E162" s="1"/>
  <c r="D163"/>
  <c r="F163"/>
  <c r="G163"/>
  <c r="E163" s="1"/>
  <c r="D164"/>
  <c r="F164"/>
  <c r="G164" s="1"/>
  <c r="E164" s="1"/>
  <c r="D165"/>
  <c r="F165"/>
  <c r="G165" s="1"/>
  <c r="E165" s="1"/>
  <c r="D166"/>
  <c r="F166"/>
  <c r="G166"/>
  <c r="E166" s="1"/>
  <c r="D167"/>
  <c r="F167"/>
  <c r="G167"/>
  <c r="E167" s="1"/>
  <c r="D168"/>
  <c r="F168"/>
  <c r="G168" s="1"/>
  <c r="E168" s="1"/>
  <c r="D169"/>
  <c r="F169"/>
  <c r="G169" s="1"/>
  <c r="E169" s="1"/>
  <c r="D170"/>
  <c r="F170"/>
  <c r="G170"/>
  <c r="E170" s="1"/>
  <c r="D171"/>
  <c r="F171"/>
  <c r="G171"/>
  <c r="E171" s="1"/>
  <c r="D172"/>
  <c r="F172"/>
  <c r="G172" s="1"/>
  <c r="E172" s="1"/>
  <c r="D173"/>
  <c r="F173"/>
  <c r="G173" s="1"/>
  <c r="E173" s="1"/>
  <c r="D174"/>
  <c r="F174"/>
  <c r="G174"/>
  <c r="E174" s="1"/>
  <c r="D175"/>
  <c r="F175"/>
  <c r="G175"/>
  <c r="E175" s="1"/>
  <c r="D176"/>
  <c r="F176"/>
  <c r="G176" s="1"/>
  <c r="E176" s="1"/>
  <c r="G182"/>
  <c r="D183"/>
  <c r="F183"/>
  <c r="G183" s="1"/>
  <c r="E183" s="1"/>
  <c r="D184"/>
  <c r="F184"/>
  <c r="G184" s="1"/>
  <c r="E184" s="1"/>
  <c r="D185"/>
  <c r="F185"/>
  <c r="G185"/>
  <c r="E185" s="1"/>
  <c r="D186"/>
  <c r="F186"/>
  <c r="G186"/>
  <c r="E186" s="1"/>
  <c r="D187"/>
  <c r="F187"/>
  <c r="G187" s="1"/>
  <c r="E187" s="1"/>
  <c r="D188"/>
  <c r="F188"/>
  <c r="G188" s="1"/>
  <c r="E188" s="1"/>
  <c r="D189"/>
  <c r="F189"/>
  <c r="G189"/>
  <c r="E189" s="1"/>
  <c r="D190"/>
  <c r="F190"/>
  <c r="G190"/>
  <c r="E190" s="1"/>
  <c r="D191"/>
  <c r="F191"/>
  <c r="G191" s="1"/>
  <c r="E191" s="1"/>
  <c r="D192"/>
  <c r="F192"/>
  <c r="G192" s="1"/>
  <c r="E192" s="1"/>
  <c r="D193"/>
  <c r="F193"/>
  <c r="G193"/>
  <c r="E193" s="1"/>
  <c r="D194"/>
  <c r="F194"/>
  <c r="G194"/>
  <c r="E194" s="1"/>
  <c r="D195"/>
  <c r="F195"/>
  <c r="G195" s="1"/>
  <c r="E195" s="1"/>
  <c r="D196"/>
  <c r="F196"/>
  <c r="G196" s="1"/>
  <c r="E196" s="1"/>
  <c r="D197"/>
  <c r="F197"/>
  <c r="G197"/>
  <c r="E197" s="1"/>
  <c r="D198"/>
  <c r="F198"/>
  <c r="G198"/>
  <c r="E198" s="1"/>
  <c r="D199"/>
  <c r="F199"/>
  <c r="G199" s="1"/>
  <c r="E199" s="1"/>
  <c r="D200"/>
  <c r="F200"/>
  <c r="G200" s="1"/>
  <c r="E200" s="1"/>
  <c r="D201"/>
  <c r="F201"/>
  <c r="G201"/>
  <c r="E201" s="1"/>
  <c r="D202"/>
  <c r="F202"/>
  <c r="G202"/>
  <c r="E202" s="1"/>
  <c r="D203"/>
  <c r="F203"/>
  <c r="G203" s="1"/>
  <c r="E203" s="1"/>
  <c r="D204"/>
  <c r="F204"/>
  <c r="G204" s="1"/>
  <c r="E204" s="1"/>
  <c r="D205"/>
  <c r="F205"/>
  <c r="G205" s="1"/>
  <c r="E205" s="1"/>
  <c r="D206"/>
  <c r="F206"/>
  <c r="G206" s="1"/>
  <c r="E206" s="1"/>
  <c r="D207"/>
  <c r="F207"/>
  <c r="G207" s="1"/>
  <c r="E207" s="1"/>
  <c r="D208"/>
  <c r="F208"/>
  <c r="G208" s="1"/>
  <c r="E208" s="1"/>
  <c r="D209"/>
  <c r="F209"/>
  <c r="G209" s="1"/>
  <c r="E209" s="1"/>
  <c r="D210"/>
  <c r="F210"/>
  <c r="G210" s="1"/>
  <c r="E210" s="1"/>
  <c r="D211"/>
  <c r="F211"/>
  <c r="G211" s="1"/>
  <c r="E211" s="1"/>
  <c r="G217"/>
  <c r="D218"/>
  <c r="F218"/>
  <c r="G218" s="1"/>
  <c r="E218" s="1"/>
  <c r="D219"/>
  <c r="F219"/>
  <c r="G219" s="1"/>
  <c r="E219" s="1"/>
  <c r="D220"/>
  <c r="F220"/>
  <c r="G220" s="1"/>
  <c r="E220" s="1"/>
  <c r="D221"/>
  <c r="F221"/>
  <c r="G221" s="1"/>
  <c r="E221" s="1"/>
  <c r="D222"/>
  <c r="F222"/>
  <c r="G222" s="1"/>
  <c r="E222" s="1"/>
  <c r="D223"/>
  <c r="F223"/>
  <c r="G223" s="1"/>
  <c r="E223" s="1"/>
  <c r="D224"/>
  <c r="F224"/>
  <c r="G224" s="1"/>
  <c r="E224" s="1"/>
  <c r="D225"/>
  <c r="F225"/>
  <c r="G225" s="1"/>
  <c r="E225" s="1"/>
  <c r="D226"/>
  <c r="F226"/>
  <c r="G226" s="1"/>
  <c r="E226" s="1"/>
  <c r="D227"/>
  <c r="F227"/>
  <c r="G227" s="1"/>
  <c r="E227" s="1"/>
  <c r="D228"/>
  <c r="F228"/>
  <c r="G228" s="1"/>
  <c r="E228" s="1"/>
  <c r="D229"/>
  <c r="F229"/>
  <c r="G229" s="1"/>
  <c r="E229" s="1"/>
  <c r="D230"/>
  <c r="F230"/>
  <c r="G230" s="1"/>
  <c r="E230" s="1"/>
  <c r="D231"/>
  <c r="F231"/>
  <c r="G231" s="1"/>
  <c r="E231" s="1"/>
  <c r="D232"/>
  <c r="F232"/>
  <c r="G232" s="1"/>
  <c r="E232" s="1"/>
  <c r="D233"/>
  <c r="F233"/>
  <c r="G233" s="1"/>
  <c r="E233" s="1"/>
  <c r="D234"/>
  <c r="F234"/>
  <c r="G234" s="1"/>
  <c r="E234" s="1"/>
  <c r="D235"/>
  <c r="F235"/>
  <c r="G235" s="1"/>
  <c r="E235" s="1"/>
  <c r="D236"/>
  <c r="F236"/>
  <c r="G236" s="1"/>
  <c r="E236" s="1"/>
  <c r="D237"/>
  <c r="F237"/>
  <c r="G237" s="1"/>
  <c r="E237" s="1"/>
  <c r="D238"/>
  <c r="F238"/>
  <c r="G238" s="1"/>
  <c r="E238" s="1"/>
  <c r="D239"/>
  <c r="F239"/>
  <c r="G239" s="1"/>
  <c r="E239" s="1"/>
  <c r="D240"/>
  <c r="F240"/>
  <c r="G240" s="1"/>
  <c r="E240" s="1"/>
  <c r="D241"/>
  <c r="F241"/>
  <c r="G241" s="1"/>
  <c r="E241" s="1"/>
  <c r="D242"/>
  <c r="F242"/>
  <c r="G242" s="1"/>
  <c r="E242" s="1"/>
  <c r="D243"/>
  <c r="F243"/>
  <c r="G243" s="1"/>
  <c r="E243" s="1"/>
  <c r="D244"/>
  <c r="F244"/>
  <c r="G244" s="1"/>
  <c r="E244" s="1"/>
  <c r="D245"/>
  <c r="F245"/>
  <c r="G245" s="1"/>
  <c r="E245" s="1"/>
  <c r="D246"/>
  <c r="F246"/>
  <c r="G246" s="1"/>
  <c r="E246" s="1"/>
  <c r="G252"/>
  <c r="D253"/>
  <c r="F253"/>
  <c r="G253" s="1"/>
  <c r="E253" s="1"/>
  <c r="D254"/>
  <c r="F254"/>
  <c r="G254" s="1"/>
  <c r="E254" s="1"/>
  <c r="D255"/>
  <c r="F255"/>
  <c r="G255" s="1"/>
  <c r="E255" s="1"/>
  <c r="D256"/>
  <c r="F256"/>
  <c r="G256" s="1"/>
  <c r="E256" s="1"/>
  <c r="D257"/>
  <c r="F257"/>
  <c r="G257" s="1"/>
  <c r="E257" s="1"/>
  <c r="D258"/>
  <c r="F258"/>
  <c r="G258" s="1"/>
  <c r="E258" s="1"/>
  <c r="D259"/>
  <c r="F259"/>
  <c r="G259" s="1"/>
  <c r="E259" s="1"/>
  <c r="D260"/>
  <c r="F260"/>
  <c r="G260" s="1"/>
  <c r="E260" s="1"/>
  <c r="D261"/>
  <c r="F261"/>
  <c r="G261" s="1"/>
  <c r="E261" s="1"/>
  <c r="D262"/>
  <c r="F262"/>
  <c r="G262" s="1"/>
  <c r="E262" s="1"/>
  <c r="D263"/>
  <c r="F263"/>
  <c r="G263" s="1"/>
  <c r="E263" s="1"/>
  <c r="D264"/>
  <c r="F264"/>
  <c r="G264" s="1"/>
  <c r="E264" s="1"/>
  <c r="D265"/>
  <c r="F265"/>
  <c r="G265" s="1"/>
  <c r="E265" s="1"/>
  <c r="D266"/>
  <c r="F266"/>
  <c r="G266" s="1"/>
  <c r="E266" s="1"/>
  <c r="D267"/>
  <c r="F267"/>
  <c r="G267" s="1"/>
  <c r="E267" s="1"/>
  <c r="D268"/>
  <c r="F268"/>
  <c r="G268" s="1"/>
  <c r="E268" s="1"/>
  <c r="D269"/>
  <c r="F269"/>
  <c r="G269" s="1"/>
  <c r="E269" s="1"/>
  <c r="D270"/>
  <c r="F270"/>
  <c r="G270" s="1"/>
  <c r="E270" s="1"/>
  <c r="D271"/>
  <c r="F271"/>
  <c r="G271" s="1"/>
  <c r="E271" s="1"/>
  <c r="D272"/>
  <c r="F272"/>
  <c r="G272" s="1"/>
  <c r="E272" s="1"/>
  <c r="D273"/>
  <c r="F273"/>
  <c r="G273" s="1"/>
  <c r="E273" s="1"/>
  <c r="D274"/>
  <c r="F274"/>
  <c r="G274" s="1"/>
  <c r="E274" s="1"/>
  <c r="D275"/>
  <c r="F275"/>
  <c r="G275" s="1"/>
  <c r="E275" s="1"/>
  <c r="D276"/>
  <c r="F276"/>
  <c r="G276" s="1"/>
  <c r="E276" s="1"/>
  <c r="D277"/>
  <c r="F277"/>
  <c r="G277" s="1"/>
  <c r="E277" s="1"/>
  <c r="D278"/>
  <c r="F278"/>
  <c r="G278" s="1"/>
  <c r="E278" s="1"/>
  <c r="D279"/>
  <c r="F279"/>
  <c r="G279" s="1"/>
  <c r="E279" s="1"/>
  <c r="D280"/>
  <c r="F280"/>
  <c r="G280" s="1"/>
  <c r="E280" s="1"/>
  <c r="D281"/>
  <c r="F281"/>
  <c r="G281" s="1"/>
  <c r="E281" s="1"/>
  <c r="G287"/>
  <c r="D288"/>
  <c r="F288"/>
  <c r="G288" s="1"/>
  <c r="E288" s="1"/>
  <c r="D289"/>
  <c r="F289"/>
  <c r="G289" s="1"/>
  <c r="E289" s="1"/>
  <c r="D290"/>
  <c r="F290"/>
  <c r="G290" s="1"/>
  <c r="E290" s="1"/>
  <c r="D291"/>
  <c r="F291"/>
  <c r="G291" s="1"/>
  <c r="E291" s="1"/>
  <c r="D292"/>
  <c r="F292"/>
  <c r="G292" s="1"/>
  <c r="E292" s="1"/>
  <c r="D293"/>
  <c r="F293"/>
  <c r="G293" s="1"/>
  <c r="E293" s="1"/>
  <c r="D294"/>
  <c r="F294"/>
  <c r="G294" s="1"/>
  <c r="E294" s="1"/>
  <c r="D295"/>
  <c r="F295"/>
  <c r="G295" s="1"/>
  <c r="E295" s="1"/>
  <c r="D296"/>
  <c r="F296"/>
  <c r="G296" s="1"/>
  <c r="E296" s="1"/>
  <c r="D297"/>
  <c r="F297"/>
  <c r="G297" s="1"/>
  <c r="E297" s="1"/>
  <c r="D298"/>
  <c r="F298"/>
  <c r="G298" s="1"/>
  <c r="E298" s="1"/>
  <c r="D299"/>
  <c r="F299"/>
  <c r="G299" s="1"/>
  <c r="E299" s="1"/>
  <c r="D300"/>
  <c r="F300"/>
  <c r="G300" s="1"/>
  <c r="E300" s="1"/>
  <c r="D301"/>
  <c r="F301"/>
  <c r="G301" s="1"/>
  <c r="E301" s="1"/>
  <c r="D302"/>
  <c r="F302"/>
  <c r="G302" s="1"/>
  <c r="E302" s="1"/>
  <c r="D303"/>
  <c r="F303"/>
  <c r="G303" s="1"/>
  <c r="E303" s="1"/>
  <c r="D304"/>
  <c r="F304"/>
  <c r="G304" s="1"/>
  <c r="E304" s="1"/>
  <c r="D305"/>
  <c r="F305"/>
  <c r="G305" s="1"/>
  <c r="E305" s="1"/>
  <c r="D306"/>
  <c r="F306"/>
  <c r="G306" s="1"/>
  <c r="E306" s="1"/>
  <c r="D307"/>
  <c r="F307"/>
  <c r="G307" s="1"/>
  <c r="E307" s="1"/>
  <c r="D308"/>
  <c r="F308"/>
  <c r="G308" s="1"/>
  <c r="E308" s="1"/>
  <c r="D309"/>
  <c r="F309"/>
  <c r="G309" s="1"/>
  <c r="E309" s="1"/>
  <c r="D310"/>
  <c r="F310"/>
  <c r="G310" s="1"/>
  <c r="E310" s="1"/>
  <c r="D311"/>
  <c r="F311"/>
  <c r="G311" s="1"/>
  <c r="E311" s="1"/>
  <c r="D312"/>
  <c r="F312"/>
  <c r="G312" s="1"/>
  <c r="E312" s="1"/>
  <c r="D313"/>
  <c r="F313"/>
  <c r="G313" s="1"/>
  <c r="E313" s="1"/>
  <c r="D314"/>
  <c r="F314"/>
  <c r="G314" s="1"/>
  <c r="E314" s="1"/>
  <c r="D315"/>
  <c r="F315"/>
  <c r="G315" s="1"/>
  <c r="E315" s="1"/>
  <c r="D316"/>
  <c r="F316"/>
  <c r="G316" s="1"/>
  <c r="E316" s="1"/>
  <c r="G322"/>
  <c r="D323"/>
  <c r="F323"/>
  <c r="G323"/>
  <c r="E323" s="1"/>
  <c r="D324"/>
  <c r="F324"/>
  <c r="G324" s="1"/>
  <c r="E324" s="1"/>
  <c r="D325"/>
  <c r="F325"/>
  <c r="G325" s="1"/>
  <c r="E325" s="1"/>
  <c r="D326"/>
  <c r="F326"/>
  <c r="G326"/>
  <c r="E326" s="1"/>
  <c r="D327"/>
  <c r="F327"/>
  <c r="G327"/>
  <c r="E327" s="1"/>
  <c r="D328"/>
  <c r="F328"/>
  <c r="G328" s="1"/>
  <c r="E328" s="1"/>
  <c r="D329"/>
  <c r="F329"/>
  <c r="G329" s="1"/>
  <c r="E329" s="1"/>
  <c r="D330"/>
  <c r="F330"/>
  <c r="G330"/>
  <c r="E330" s="1"/>
  <c r="D331"/>
  <c r="F331"/>
  <c r="G331"/>
  <c r="E331" s="1"/>
  <c r="D332"/>
  <c r="F332"/>
  <c r="G332" s="1"/>
  <c r="E332" s="1"/>
  <c r="D333"/>
  <c r="F333"/>
  <c r="G333" s="1"/>
  <c r="E333" s="1"/>
  <c r="D334"/>
  <c r="F334"/>
  <c r="G334" s="1"/>
  <c r="E334" s="1"/>
  <c r="D335"/>
  <c r="F335"/>
  <c r="G335" s="1"/>
  <c r="E335" s="1"/>
  <c r="D336"/>
  <c r="F336"/>
  <c r="G336" s="1"/>
  <c r="E336" s="1"/>
  <c r="D337"/>
  <c r="F337"/>
  <c r="G337" s="1"/>
  <c r="E337" s="1"/>
  <c r="D338"/>
  <c r="F338"/>
  <c r="G338" s="1"/>
  <c r="E338" s="1"/>
  <c r="D339"/>
  <c r="F339"/>
  <c r="G339" s="1"/>
  <c r="E339" s="1"/>
  <c r="D340"/>
  <c r="F340"/>
  <c r="G340" s="1"/>
  <c r="E340" s="1"/>
  <c r="D341"/>
  <c r="F341"/>
  <c r="G341" s="1"/>
  <c r="E341" s="1"/>
  <c r="D342"/>
  <c r="F342"/>
  <c r="G342" s="1"/>
  <c r="E342" s="1"/>
  <c r="D343"/>
  <c r="F343"/>
  <c r="G343" s="1"/>
  <c r="E343" s="1"/>
  <c r="D344"/>
  <c r="F344"/>
  <c r="G344" s="1"/>
  <c r="E344" s="1"/>
  <c r="D345"/>
  <c r="F345"/>
  <c r="G345" s="1"/>
  <c r="E345" s="1"/>
  <c r="D346"/>
  <c r="F346"/>
  <c r="G346" s="1"/>
  <c r="E346" s="1"/>
  <c r="D347"/>
  <c r="F347"/>
  <c r="G347" s="1"/>
  <c r="E347" s="1"/>
  <c r="D348"/>
  <c r="F348"/>
  <c r="G348" s="1"/>
  <c r="E348" s="1"/>
  <c r="D349"/>
  <c r="F349"/>
  <c r="G349" s="1"/>
  <c r="E349" s="1"/>
  <c r="D350"/>
  <c r="F350"/>
  <c r="G350" s="1"/>
  <c r="E350" s="1"/>
  <c r="D351"/>
  <c r="F351"/>
  <c r="G351" s="1"/>
  <c r="E351" s="1"/>
  <c r="G357"/>
  <c r="D358"/>
  <c r="F358"/>
  <c r="G358" s="1"/>
  <c r="E358" s="1"/>
  <c r="D359"/>
  <c r="F359"/>
  <c r="G359" s="1"/>
  <c r="E359" s="1"/>
  <c r="D360"/>
  <c r="F360"/>
  <c r="G360" s="1"/>
  <c r="E360" s="1"/>
  <c r="D361"/>
  <c r="F361"/>
  <c r="G361" s="1"/>
  <c r="E361" s="1"/>
  <c r="D362"/>
  <c r="F362"/>
  <c r="G362" s="1"/>
  <c r="E362" s="1"/>
  <c r="D363"/>
  <c r="F363"/>
  <c r="G363" s="1"/>
  <c r="E363" s="1"/>
  <c r="D364"/>
  <c r="F364"/>
  <c r="G364" s="1"/>
  <c r="E364" s="1"/>
  <c r="D365"/>
  <c r="F365"/>
  <c r="G365" s="1"/>
  <c r="E365" s="1"/>
  <c r="D366"/>
  <c r="F366"/>
  <c r="G366" s="1"/>
  <c r="E366" s="1"/>
  <c r="D367"/>
  <c r="F367"/>
  <c r="G367" s="1"/>
  <c r="E367" s="1"/>
  <c r="D368"/>
  <c r="F368"/>
  <c r="G368" s="1"/>
  <c r="E368" s="1"/>
  <c r="D369"/>
  <c r="F369"/>
  <c r="G369" s="1"/>
  <c r="E369" s="1"/>
  <c r="D370"/>
  <c r="F370"/>
  <c r="G370" s="1"/>
  <c r="E370" s="1"/>
  <c r="D371"/>
  <c r="F371"/>
  <c r="G371" s="1"/>
  <c r="E371" s="1"/>
  <c r="D372"/>
  <c r="F372"/>
  <c r="G372" s="1"/>
  <c r="E372" s="1"/>
  <c r="D373"/>
  <c r="F373"/>
  <c r="G373" s="1"/>
  <c r="E373" s="1"/>
  <c r="D374"/>
  <c r="F374"/>
  <c r="G374" s="1"/>
  <c r="E374" s="1"/>
  <c r="D375"/>
  <c r="F375"/>
  <c r="G375" s="1"/>
  <c r="E375" s="1"/>
  <c r="D376"/>
  <c r="F376"/>
  <c r="G376" s="1"/>
  <c r="E376" s="1"/>
  <c r="D377"/>
  <c r="F377"/>
  <c r="G377" s="1"/>
  <c r="E377" s="1"/>
  <c r="D378"/>
  <c r="F378"/>
  <c r="G378" s="1"/>
  <c r="E378" s="1"/>
  <c r="D379"/>
  <c r="F379"/>
  <c r="G379" s="1"/>
  <c r="E379" s="1"/>
  <c r="D380"/>
  <c r="F380"/>
  <c r="G380" s="1"/>
  <c r="E380" s="1"/>
  <c r="D381"/>
  <c r="F381"/>
  <c r="G381" s="1"/>
  <c r="E381" s="1"/>
  <c r="D382"/>
  <c r="F382"/>
  <c r="G382" s="1"/>
  <c r="E382" s="1"/>
  <c r="D383"/>
  <c r="F383"/>
  <c r="G383" s="1"/>
  <c r="E383" s="1"/>
  <c r="D384"/>
  <c r="F384"/>
  <c r="G384" s="1"/>
  <c r="E384" s="1"/>
  <c r="D385"/>
  <c r="F385"/>
  <c r="G385" s="1"/>
  <c r="E385" s="1"/>
  <c r="D386"/>
  <c r="F386"/>
  <c r="G386" s="1"/>
  <c r="E386" s="1"/>
  <c r="G392"/>
  <c r="D393"/>
  <c r="F393"/>
  <c r="G393" s="1"/>
  <c r="E393" s="1"/>
  <c r="D394"/>
  <c r="F394"/>
  <c r="G394" s="1"/>
  <c r="E394" s="1"/>
  <c r="D395"/>
  <c r="F395"/>
  <c r="G395" s="1"/>
  <c r="E395" s="1"/>
  <c r="D396"/>
  <c r="F396"/>
  <c r="G396" s="1"/>
  <c r="E396" s="1"/>
  <c r="D397"/>
  <c r="F397"/>
  <c r="G397" s="1"/>
  <c r="E397" s="1"/>
  <c r="D398"/>
  <c r="F398"/>
  <c r="G398" s="1"/>
  <c r="E398" s="1"/>
  <c r="D399"/>
  <c r="F399"/>
  <c r="G399" s="1"/>
  <c r="E399" s="1"/>
  <c r="D400"/>
  <c r="F400"/>
  <c r="G400" s="1"/>
  <c r="E400" s="1"/>
  <c r="D401"/>
  <c r="F401"/>
  <c r="G401" s="1"/>
  <c r="E401" s="1"/>
  <c r="D402"/>
  <c r="F402"/>
  <c r="G402" s="1"/>
  <c r="E402" s="1"/>
  <c r="D403"/>
  <c r="F403"/>
  <c r="G403" s="1"/>
  <c r="E403" s="1"/>
  <c r="D404"/>
  <c r="F404"/>
  <c r="G404" s="1"/>
  <c r="E404" s="1"/>
  <c r="D405"/>
  <c r="F405"/>
  <c r="G405" s="1"/>
  <c r="E405" s="1"/>
  <c r="D406"/>
  <c r="F406"/>
  <c r="G406" s="1"/>
  <c r="E406" s="1"/>
  <c r="D407"/>
  <c r="F407"/>
  <c r="G407" s="1"/>
  <c r="E407" s="1"/>
  <c r="D408"/>
  <c r="F408"/>
  <c r="G408" s="1"/>
  <c r="E408" s="1"/>
  <c r="D409"/>
  <c r="F409"/>
  <c r="G409" s="1"/>
  <c r="E409" s="1"/>
  <c r="D410"/>
  <c r="F410"/>
  <c r="G410" s="1"/>
  <c r="E410" s="1"/>
  <c r="D411"/>
  <c r="F411"/>
  <c r="G411" s="1"/>
  <c r="E411" s="1"/>
  <c r="D412"/>
  <c r="F412"/>
  <c r="G412" s="1"/>
  <c r="E412" s="1"/>
  <c r="D413"/>
  <c r="F413"/>
  <c r="G413" s="1"/>
  <c r="E413" s="1"/>
  <c r="D414"/>
  <c r="F414"/>
  <c r="G414" s="1"/>
  <c r="E414" s="1"/>
  <c r="D415"/>
  <c r="F415"/>
  <c r="G415" s="1"/>
  <c r="E415" s="1"/>
  <c r="D416"/>
  <c r="F416"/>
  <c r="G416" s="1"/>
  <c r="E416" s="1"/>
  <c r="D417"/>
  <c r="F417"/>
  <c r="G417" s="1"/>
  <c r="E417" s="1"/>
  <c r="D418"/>
  <c r="F418"/>
  <c r="G418" s="1"/>
  <c r="E418" s="1"/>
  <c r="D419"/>
  <c r="F419"/>
  <c r="G419" s="1"/>
  <c r="E419" s="1"/>
  <c r="D420"/>
  <c r="F420"/>
  <c r="G420" s="1"/>
  <c r="E420" s="1"/>
  <c r="D421"/>
  <c r="F421"/>
  <c r="G421" s="1"/>
  <c r="E421" s="1"/>
  <c r="G427"/>
  <c r="D428"/>
  <c r="F428"/>
  <c r="G428" s="1"/>
  <c r="E428" s="1"/>
  <c r="D429"/>
  <c r="F429"/>
  <c r="G429" s="1"/>
  <c r="E429" s="1"/>
  <c r="D430"/>
  <c r="F430"/>
  <c r="G430" s="1"/>
  <c r="E430" s="1"/>
  <c r="D431"/>
  <c r="F431"/>
  <c r="G431" s="1"/>
  <c r="E431" s="1"/>
  <c r="D432"/>
  <c r="F432"/>
  <c r="G432" s="1"/>
  <c r="E432" s="1"/>
  <c r="D433"/>
  <c r="F433"/>
  <c r="G433" s="1"/>
  <c r="E433" s="1"/>
  <c r="D434"/>
  <c r="F434"/>
  <c r="G434" s="1"/>
  <c r="E434" s="1"/>
  <c r="D435"/>
  <c r="F435"/>
  <c r="G435" s="1"/>
  <c r="E435" s="1"/>
  <c r="D436"/>
  <c r="F436"/>
  <c r="G436" s="1"/>
  <c r="E436" s="1"/>
  <c r="D437"/>
  <c r="F437"/>
  <c r="G437" s="1"/>
  <c r="E437" s="1"/>
  <c r="D438"/>
  <c r="F438"/>
  <c r="G438" s="1"/>
  <c r="E438" s="1"/>
  <c r="D439"/>
  <c r="F439"/>
  <c r="G439" s="1"/>
  <c r="E439" s="1"/>
  <c r="D440"/>
  <c r="F440"/>
  <c r="G440" s="1"/>
  <c r="E440" s="1"/>
  <c r="D441"/>
  <c r="F441"/>
  <c r="G441" s="1"/>
  <c r="E441" s="1"/>
  <c r="D442"/>
  <c r="F442"/>
  <c r="G442" s="1"/>
  <c r="E442" s="1"/>
  <c r="D443"/>
  <c r="F443"/>
  <c r="G443" s="1"/>
  <c r="E443" s="1"/>
  <c r="D444"/>
  <c r="F444"/>
  <c r="G444" s="1"/>
  <c r="E444" s="1"/>
  <c r="D445"/>
  <c r="F445"/>
  <c r="G445" s="1"/>
  <c r="E445" s="1"/>
  <c r="D446"/>
  <c r="F446"/>
  <c r="G446" s="1"/>
  <c r="E446" s="1"/>
  <c r="D447"/>
  <c r="F447"/>
  <c r="G447" s="1"/>
  <c r="E447" s="1"/>
  <c r="D448"/>
  <c r="F448"/>
  <c r="G448" s="1"/>
  <c r="E448" s="1"/>
  <c r="D449"/>
  <c r="F449"/>
  <c r="G449" s="1"/>
  <c r="E449" s="1"/>
  <c r="D450"/>
  <c r="F450"/>
  <c r="G450" s="1"/>
  <c r="E450" s="1"/>
  <c r="D451"/>
  <c r="F451"/>
  <c r="G451" s="1"/>
  <c r="E451" s="1"/>
  <c r="D452"/>
  <c r="F452"/>
  <c r="G452" s="1"/>
  <c r="E452" s="1"/>
  <c r="D453"/>
  <c r="F453"/>
  <c r="G453" s="1"/>
  <c r="E453" s="1"/>
  <c r="D454"/>
  <c r="F454"/>
  <c r="G454" s="1"/>
  <c r="E454" s="1"/>
  <c r="D455"/>
  <c r="F455"/>
  <c r="G455" s="1"/>
  <c r="E455" s="1"/>
  <c r="D456"/>
  <c r="F456"/>
  <c r="G456" s="1"/>
  <c r="E456" s="1"/>
  <c r="G462"/>
  <c r="D463"/>
  <c r="F463"/>
  <c r="G463" s="1"/>
  <c r="E463" s="1"/>
  <c r="D464"/>
  <c r="F464"/>
  <c r="G464" s="1"/>
  <c r="E464" s="1"/>
  <c r="D465"/>
  <c r="F465"/>
  <c r="G465" s="1"/>
  <c r="E465" s="1"/>
  <c r="D466"/>
  <c r="F466"/>
  <c r="G466" s="1"/>
  <c r="E466" s="1"/>
  <c r="D467"/>
  <c r="F467"/>
  <c r="G467" s="1"/>
  <c r="E467" s="1"/>
  <c r="D468"/>
  <c r="F468"/>
  <c r="G468" s="1"/>
  <c r="E468" s="1"/>
  <c r="D469"/>
  <c r="F469"/>
  <c r="G469" s="1"/>
  <c r="E469" s="1"/>
  <c r="D470"/>
  <c r="F470"/>
  <c r="G470" s="1"/>
  <c r="E470" s="1"/>
  <c r="D471"/>
  <c r="F471"/>
  <c r="G471" s="1"/>
  <c r="E471" s="1"/>
  <c r="D472"/>
  <c r="F472"/>
  <c r="G472" s="1"/>
  <c r="E472" s="1"/>
  <c r="D473"/>
  <c r="F473"/>
  <c r="G473" s="1"/>
  <c r="E473" s="1"/>
  <c r="D474"/>
  <c r="F474"/>
  <c r="G474" s="1"/>
  <c r="E474" s="1"/>
  <c r="D475"/>
  <c r="F475"/>
  <c r="G475" s="1"/>
  <c r="E475" s="1"/>
  <c r="D476"/>
  <c r="F476"/>
  <c r="G476" s="1"/>
  <c r="E476" s="1"/>
  <c r="D477"/>
  <c r="F477"/>
  <c r="G477" s="1"/>
  <c r="E477" s="1"/>
  <c r="D478"/>
  <c r="F478"/>
  <c r="G478" s="1"/>
  <c r="E478" s="1"/>
  <c r="D479"/>
  <c r="F479"/>
  <c r="G479" s="1"/>
  <c r="E479" s="1"/>
  <c r="D480"/>
  <c r="F480"/>
  <c r="G480" s="1"/>
  <c r="E480" s="1"/>
  <c r="D481"/>
  <c r="F481"/>
  <c r="G481" s="1"/>
  <c r="E481" s="1"/>
  <c r="D482"/>
  <c r="F482"/>
  <c r="G482" s="1"/>
  <c r="E482" s="1"/>
  <c r="D483"/>
  <c r="F483"/>
  <c r="G483" s="1"/>
  <c r="E483" s="1"/>
  <c r="D484"/>
  <c r="F484"/>
  <c r="G484" s="1"/>
  <c r="E484" s="1"/>
  <c r="D485"/>
  <c r="F485"/>
  <c r="G485" s="1"/>
  <c r="E485" s="1"/>
  <c r="D486"/>
  <c r="F486"/>
  <c r="G486" s="1"/>
  <c r="E486" s="1"/>
  <c r="D487"/>
  <c r="F487"/>
  <c r="G487" s="1"/>
  <c r="E487" s="1"/>
  <c r="D488"/>
  <c r="F488"/>
  <c r="G488" s="1"/>
  <c r="E488" s="1"/>
  <c r="D489"/>
  <c r="F489"/>
  <c r="G489" s="1"/>
  <c r="E489" s="1"/>
  <c r="D490"/>
  <c r="F490"/>
  <c r="G490" s="1"/>
  <c r="E490" s="1"/>
  <c r="D491"/>
  <c r="F491"/>
  <c r="G491" s="1"/>
  <c r="E491" s="1"/>
  <c r="G497"/>
  <c r="D498"/>
  <c r="F498"/>
  <c r="G498" s="1"/>
  <c r="E498" s="1"/>
  <c r="D499"/>
  <c r="F499"/>
  <c r="G499" s="1"/>
  <c r="E499" s="1"/>
  <c r="D500"/>
  <c r="F500"/>
  <c r="G500" s="1"/>
  <c r="E500" s="1"/>
  <c r="D501"/>
  <c r="F501"/>
  <c r="G501" s="1"/>
  <c r="E501" s="1"/>
  <c r="D502"/>
  <c r="F502"/>
  <c r="G502" s="1"/>
  <c r="E502" s="1"/>
  <c r="D503"/>
  <c r="F503"/>
  <c r="G503" s="1"/>
  <c r="E503" s="1"/>
  <c r="D504"/>
  <c r="F504"/>
  <c r="G504" s="1"/>
  <c r="E504" s="1"/>
  <c r="D505"/>
  <c r="F505"/>
  <c r="G505" s="1"/>
  <c r="E505" s="1"/>
  <c r="D506"/>
  <c r="F506"/>
  <c r="G506" s="1"/>
  <c r="E506" s="1"/>
  <c r="D507"/>
  <c r="F507"/>
  <c r="G507" s="1"/>
  <c r="E507" s="1"/>
  <c r="D508"/>
  <c r="F508"/>
  <c r="G508" s="1"/>
  <c r="E508" s="1"/>
  <c r="D509"/>
  <c r="F509"/>
  <c r="G509" s="1"/>
  <c r="E509" s="1"/>
  <c r="D510"/>
  <c r="F510"/>
  <c r="G510" s="1"/>
  <c r="E510" s="1"/>
  <c r="D511"/>
  <c r="F511"/>
  <c r="G511" s="1"/>
  <c r="E511" s="1"/>
  <c r="D512"/>
  <c r="F512"/>
  <c r="G512" s="1"/>
  <c r="E512" s="1"/>
  <c r="D513"/>
  <c r="F513"/>
  <c r="G513" s="1"/>
  <c r="E513" s="1"/>
  <c r="D514"/>
  <c r="F514"/>
  <c r="G514" s="1"/>
  <c r="E514" s="1"/>
  <c r="D515"/>
  <c r="F515"/>
  <c r="G515" s="1"/>
  <c r="E515" s="1"/>
  <c r="D516"/>
  <c r="F516"/>
  <c r="G516" s="1"/>
  <c r="E516" s="1"/>
  <c r="D517"/>
  <c r="F517"/>
  <c r="G517" s="1"/>
  <c r="E517" s="1"/>
  <c r="D518"/>
  <c r="F518"/>
  <c r="G518" s="1"/>
  <c r="E518" s="1"/>
  <c r="D519"/>
  <c r="F519"/>
  <c r="G519" s="1"/>
  <c r="E519" s="1"/>
  <c r="D520"/>
  <c r="F520"/>
  <c r="G520" s="1"/>
  <c r="E520" s="1"/>
  <c r="D521"/>
  <c r="F521"/>
  <c r="G521" s="1"/>
  <c r="E521" s="1"/>
  <c r="D522"/>
  <c r="F522"/>
  <c r="G522" s="1"/>
  <c r="E522" s="1"/>
  <c r="D523"/>
  <c r="F523"/>
  <c r="G523" s="1"/>
  <c r="E523" s="1"/>
  <c r="D524"/>
  <c r="F524"/>
  <c r="G524" s="1"/>
  <c r="E524" s="1"/>
  <c r="D525"/>
  <c r="F525"/>
  <c r="G525" s="1"/>
  <c r="E525" s="1"/>
  <c r="D526"/>
  <c r="F526"/>
  <c r="G526" s="1"/>
  <c r="E526" s="1"/>
  <c r="G532"/>
  <c r="D533"/>
  <c r="F533"/>
  <c r="G533" s="1"/>
  <c r="E533" s="1"/>
  <c r="D534"/>
  <c r="F534"/>
  <c r="G534" s="1"/>
  <c r="E534" s="1"/>
  <c r="D535"/>
  <c r="F535"/>
  <c r="G535" s="1"/>
  <c r="E535" s="1"/>
  <c r="D536"/>
  <c r="F536"/>
  <c r="G536" s="1"/>
  <c r="E536" s="1"/>
  <c r="D537"/>
  <c r="F537"/>
  <c r="G537" s="1"/>
  <c r="E537" s="1"/>
  <c r="D538"/>
  <c r="F538"/>
  <c r="G538" s="1"/>
  <c r="E538" s="1"/>
  <c r="D539"/>
  <c r="F539"/>
  <c r="G539" s="1"/>
  <c r="E539" s="1"/>
  <c r="D540"/>
  <c r="F540"/>
  <c r="G540" s="1"/>
  <c r="E540" s="1"/>
  <c r="D541"/>
  <c r="F541"/>
  <c r="G541" s="1"/>
  <c r="E541" s="1"/>
  <c r="D542"/>
  <c r="F542"/>
  <c r="G542" s="1"/>
  <c r="E542" s="1"/>
  <c r="D543"/>
  <c r="F543"/>
  <c r="G543" s="1"/>
  <c r="E543" s="1"/>
  <c r="D544"/>
  <c r="F544"/>
  <c r="G544" s="1"/>
  <c r="E544" s="1"/>
  <c r="D545"/>
  <c r="F545"/>
  <c r="G545" s="1"/>
  <c r="E545" s="1"/>
  <c r="D546"/>
  <c r="F546"/>
  <c r="G546" s="1"/>
  <c r="E546" s="1"/>
  <c r="D547"/>
  <c r="F547"/>
  <c r="G547" s="1"/>
  <c r="E547" s="1"/>
  <c r="D548"/>
  <c r="F548"/>
  <c r="G548" s="1"/>
  <c r="E548" s="1"/>
  <c r="D549"/>
  <c r="F549"/>
  <c r="G549" s="1"/>
  <c r="E549" s="1"/>
  <c r="D550"/>
  <c r="F550"/>
  <c r="G550" s="1"/>
  <c r="E550" s="1"/>
  <c r="D551"/>
  <c r="F551"/>
  <c r="G551" s="1"/>
  <c r="E551" s="1"/>
  <c r="D552"/>
  <c r="F552"/>
  <c r="G552" s="1"/>
  <c r="E552" s="1"/>
  <c r="D553"/>
  <c r="F553"/>
  <c r="G553" s="1"/>
  <c r="E553" s="1"/>
  <c r="D554"/>
  <c r="F554"/>
  <c r="G554" s="1"/>
  <c r="E554" s="1"/>
  <c r="D555"/>
  <c r="F555"/>
  <c r="G555" s="1"/>
  <c r="E555" s="1"/>
  <c r="D556"/>
  <c r="F556"/>
  <c r="G556" s="1"/>
  <c r="E556" s="1"/>
  <c r="D557"/>
  <c r="F557"/>
  <c r="G557" s="1"/>
  <c r="E557" s="1"/>
  <c r="D558"/>
  <c r="F558"/>
  <c r="G558" s="1"/>
  <c r="E558" s="1"/>
  <c r="D559"/>
  <c r="F559"/>
  <c r="G559" s="1"/>
  <c r="E559" s="1"/>
  <c r="D560"/>
  <c r="F560"/>
  <c r="G560" s="1"/>
  <c r="E560" s="1"/>
  <c r="D561"/>
  <c r="F561"/>
  <c r="G561" s="1"/>
  <c r="E561" s="1"/>
  <c r="G567"/>
  <c r="D568"/>
  <c r="F568"/>
  <c r="G568" s="1"/>
  <c r="E568" s="1"/>
  <c r="D569"/>
  <c r="F569"/>
  <c r="G569" s="1"/>
  <c r="E569" s="1"/>
  <c r="D570"/>
  <c r="F570"/>
  <c r="G570"/>
  <c r="E570" s="1"/>
  <c r="D571"/>
  <c r="F571"/>
  <c r="G571"/>
  <c r="E571" s="1"/>
  <c r="D572"/>
  <c r="F572"/>
  <c r="G572" s="1"/>
  <c r="E572" s="1"/>
  <c r="D573"/>
  <c r="F573"/>
  <c r="G573" s="1"/>
  <c r="E573" s="1"/>
  <c r="D574"/>
  <c r="F574"/>
  <c r="G574"/>
  <c r="E574" s="1"/>
  <c r="D575"/>
  <c r="F575"/>
  <c r="G575"/>
  <c r="E575" s="1"/>
  <c r="D576"/>
  <c r="F576"/>
  <c r="G576" s="1"/>
  <c r="E576" s="1"/>
  <c r="D577"/>
  <c r="F577"/>
  <c r="G577" s="1"/>
  <c r="E577" s="1"/>
  <c r="D578"/>
  <c r="F578"/>
  <c r="G578"/>
  <c r="E578" s="1"/>
  <c r="D579"/>
  <c r="F579"/>
  <c r="G579"/>
  <c r="E579" s="1"/>
  <c r="D580"/>
  <c r="F580"/>
  <c r="G580" s="1"/>
  <c r="E580" s="1"/>
  <c r="D581"/>
  <c r="F581"/>
  <c r="G581" s="1"/>
  <c r="E581" s="1"/>
  <c r="D582"/>
  <c r="F582"/>
  <c r="G582"/>
  <c r="E582" s="1"/>
  <c r="D583"/>
  <c r="F583"/>
  <c r="G583"/>
  <c r="E583" s="1"/>
  <c r="D584"/>
  <c r="F584"/>
  <c r="G584" s="1"/>
  <c r="E584" s="1"/>
  <c r="D585"/>
  <c r="F585"/>
  <c r="G585" s="1"/>
  <c r="E585" s="1"/>
  <c r="D586"/>
  <c r="F586"/>
  <c r="G586" s="1"/>
  <c r="E586" s="1"/>
  <c r="D587"/>
  <c r="F587"/>
  <c r="G587" s="1"/>
  <c r="E587" s="1"/>
  <c r="D588"/>
  <c r="F588"/>
  <c r="G588" s="1"/>
  <c r="E588" s="1"/>
  <c r="D589"/>
  <c r="F589"/>
  <c r="G589" s="1"/>
  <c r="E589" s="1"/>
  <c r="D590"/>
  <c r="F590"/>
  <c r="G590" s="1"/>
  <c r="E590" s="1"/>
  <c r="D591"/>
  <c r="F591"/>
  <c r="G591" s="1"/>
  <c r="E591" s="1"/>
  <c r="D592"/>
  <c r="F592"/>
  <c r="G592" s="1"/>
  <c r="E592" s="1"/>
  <c r="D593"/>
  <c r="F593"/>
  <c r="G593" s="1"/>
  <c r="E593" s="1"/>
  <c r="D594"/>
  <c r="F594"/>
  <c r="G594" s="1"/>
  <c r="E594" s="1"/>
  <c r="D595"/>
  <c r="F595"/>
  <c r="G595" s="1"/>
  <c r="E595" s="1"/>
  <c r="D596"/>
  <c r="F596"/>
  <c r="G596" s="1"/>
  <c r="E596" s="1"/>
  <c r="G602"/>
  <c r="D603"/>
  <c r="F603"/>
  <c r="G603" s="1"/>
  <c r="E603" s="1"/>
  <c r="D604"/>
  <c r="F604"/>
  <c r="G604" s="1"/>
  <c r="E604" s="1"/>
  <c r="D605"/>
  <c r="F605"/>
  <c r="G605" s="1"/>
  <c r="E605" s="1"/>
  <c r="D606"/>
  <c r="F606"/>
  <c r="G606" s="1"/>
  <c r="E606" s="1"/>
  <c r="D607"/>
  <c r="F607"/>
  <c r="G607" s="1"/>
  <c r="E607" s="1"/>
  <c r="D608"/>
  <c r="F608"/>
  <c r="G608" s="1"/>
  <c r="E608" s="1"/>
  <c r="D609"/>
  <c r="F609"/>
  <c r="G609" s="1"/>
  <c r="E609" s="1"/>
  <c r="D610"/>
  <c r="F610"/>
  <c r="G610" s="1"/>
  <c r="E610" s="1"/>
  <c r="D611"/>
  <c r="F611"/>
  <c r="G611" s="1"/>
  <c r="E611" s="1"/>
  <c r="D612"/>
  <c r="F612"/>
  <c r="G612" s="1"/>
  <c r="E612" s="1"/>
  <c r="D613"/>
  <c r="F613"/>
  <c r="G613" s="1"/>
  <c r="E613" s="1"/>
  <c r="D614"/>
  <c r="F614"/>
  <c r="G614" s="1"/>
  <c r="E614" s="1"/>
  <c r="D615"/>
  <c r="F615"/>
  <c r="G615" s="1"/>
  <c r="E615" s="1"/>
  <c r="D616"/>
  <c r="F616"/>
  <c r="G616" s="1"/>
  <c r="E616" s="1"/>
  <c r="D617"/>
  <c r="F617"/>
  <c r="G617" s="1"/>
  <c r="E617" s="1"/>
  <c r="D618"/>
  <c r="F618"/>
  <c r="G618" s="1"/>
  <c r="E618" s="1"/>
  <c r="D619"/>
  <c r="F619"/>
  <c r="G619" s="1"/>
  <c r="E619" s="1"/>
  <c r="D620"/>
  <c r="F620"/>
  <c r="G620" s="1"/>
  <c r="E620" s="1"/>
  <c r="D621"/>
  <c r="F621"/>
  <c r="G621" s="1"/>
  <c r="E621" s="1"/>
  <c r="D622"/>
  <c r="F622"/>
  <c r="G622" s="1"/>
  <c r="E622" s="1"/>
  <c r="D623"/>
  <c r="F623"/>
  <c r="G623" s="1"/>
  <c r="E623" s="1"/>
  <c r="D624"/>
  <c r="F624"/>
  <c r="G624" s="1"/>
  <c r="E624" s="1"/>
  <c r="D625"/>
  <c r="F625"/>
  <c r="G625" s="1"/>
  <c r="E625" s="1"/>
  <c r="D626"/>
  <c r="F626"/>
  <c r="G626" s="1"/>
  <c r="E626" s="1"/>
  <c r="D627"/>
  <c r="F627"/>
  <c r="G627" s="1"/>
  <c r="E627" s="1"/>
  <c r="D628"/>
  <c r="F628"/>
  <c r="G628" s="1"/>
  <c r="E628" s="1"/>
  <c r="D629"/>
  <c r="F629"/>
  <c r="G629" s="1"/>
  <c r="E629" s="1"/>
  <c r="D630"/>
  <c r="F630"/>
  <c r="G630" s="1"/>
  <c r="E630" s="1"/>
  <c r="D631"/>
  <c r="F631"/>
  <c r="G631" s="1"/>
  <c r="E631" s="1"/>
  <c r="G637"/>
  <c r="D638"/>
  <c r="F638"/>
  <c r="G638" s="1"/>
  <c r="E638" s="1"/>
  <c r="D639"/>
  <c r="F639"/>
  <c r="G639" s="1"/>
  <c r="E639" s="1"/>
  <c r="D640"/>
  <c r="F640"/>
  <c r="G640" s="1"/>
  <c r="E640" s="1"/>
  <c r="D641"/>
  <c r="F641"/>
  <c r="G641" s="1"/>
  <c r="E641" s="1"/>
  <c r="D642"/>
  <c r="F642"/>
  <c r="G642" s="1"/>
  <c r="E642" s="1"/>
  <c r="D643"/>
  <c r="F643"/>
  <c r="G643" s="1"/>
  <c r="E643" s="1"/>
  <c r="D644"/>
  <c r="F644"/>
  <c r="G644" s="1"/>
  <c r="E644" s="1"/>
  <c r="D645"/>
  <c r="F645"/>
  <c r="G645" s="1"/>
  <c r="E645" s="1"/>
  <c r="D646"/>
  <c r="F646"/>
  <c r="G646" s="1"/>
  <c r="E646" s="1"/>
  <c r="D647"/>
  <c r="F647"/>
  <c r="G647" s="1"/>
  <c r="E647" s="1"/>
  <c r="D648"/>
  <c r="F648"/>
  <c r="G648" s="1"/>
  <c r="E648" s="1"/>
  <c r="D649"/>
  <c r="F649"/>
  <c r="G649" s="1"/>
  <c r="E649" s="1"/>
  <c r="D650"/>
  <c r="F650"/>
  <c r="G650" s="1"/>
  <c r="E650" s="1"/>
  <c r="D651"/>
  <c r="F651"/>
  <c r="G651" s="1"/>
  <c r="E651" s="1"/>
  <c r="D652"/>
  <c r="F652"/>
  <c r="G652" s="1"/>
  <c r="E652" s="1"/>
  <c r="D653"/>
  <c r="F653"/>
  <c r="G653" s="1"/>
  <c r="E653" s="1"/>
  <c r="D654"/>
  <c r="F654"/>
  <c r="G654" s="1"/>
  <c r="E654" s="1"/>
  <c r="D655"/>
  <c r="F655"/>
  <c r="G655" s="1"/>
  <c r="E655" s="1"/>
  <c r="D656"/>
  <c r="F656"/>
  <c r="G656" s="1"/>
  <c r="E656" s="1"/>
  <c r="D657"/>
  <c r="F657"/>
  <c r="G657" s="1"/>
  <c r="E657" s="1"/>
  <c r="D658"/>
  <c r="F658"/>
  <c r="G658" s="1"/>
  <c r="E658" s="1"/>
  <c r="D659"/>
  <c r="F659"/>
  <c r="G659" s="1"/>
  <c r="E659" s="1"/>
  <c r="D660"/>
  <c r="F660"/>
  <c r="G660" s="1"/>
  <c r="E660" s="1"/>
  <c r="D661"/>
  <c r="F661"/>
  <c r="G661" s="1"/>
  <c r="E661" s="1"/>
  <c r="D662"/>
  <c r="F662"/>
  <c r="G662" s="1"/>
  <c r="E662" s="1"/>
  <c r="D663"/>
  <c r="F663"/>
  <c r="G663" s="1"/>
  <c r="E663" s="1"/>
  <c r="D664"/>
  <c r="F664"/>
  <c r="G664" s="1"/>
  <c r="E664" s="1"/>
  <c r="D665"/>
  <c r="F665"/>
  <c r="G665" s="1"/>
  <c r="E665" s="1"/>
  <c r="D666"/>
  <c r="F666"/>
  <c r="G666" s="1"/>
  <c r="E666" s="1"/>
  <c r="G672"/>
  <c r="D673"/>
  <c r="F673"/>
  <c r="G673" s="1"/>
  <c r="E673" s="1"/>
  <c r="D674"/>
  <c r="F674"/>
  <c r="G674" s="1"/>
  <c r="E674" s="1"/>
  <c r="D675"/>
  <c r="F675"/>
  <c r="G675" s="1"/>
  <c r="E675" s="1"/>
  <c r="D676"/>
  <c r="F676"/>
  <c r="G676" s="1"/>
  <c r="E676" s="1"/>
  <c r="D677"/>
  <c r="F677"/>
  <c r="G677" s="1"/>
  <c r="E677" s="1"/>
  <c r="D678"/>
  <c r="F678"/>
  <c r="G678" s="1"/>
  <c r="E678" s="1"/>
  <c r="D679"/>
  <c r="F679"/>
  <c r="G679" s="1"/>
  <c r="E679" s="1"/>
  <c r="D680"/>
  <c r="F680"/>
  <c r="G680" s="1"/>
  <c r="E680" s="1"/>
  <c r="D681"/>
  <c r="F681"/>
  <c r="G681" s="1"/>
  <c r="E681" s="1"/>
  <c r="D682"/>
  <c r="F682"/>
  <c r="G682" s="1"/>
  <c r="E682" s="1"/>
  <c r="D683"/>
  <c r="F683"/>
  <c r="G683" s="1"/>
  <c r="E683" s="1"/>
  <c r="D684"/>
  <c r="F684"/>
  <c r="G684" s="1"/>
  <c r="E684" s="1"/>
  <c r="D685"/>
  <c r="F685"/>
  <c r="G685" s="1"/>
  <c r="E685" s="1"/>
  <c r="D686"/>
  <c r="F686"/>
  <c r="G686" s="1"/>
  <c r="E686" s="1"/>
  <c r="D687"/>
  <c r="F687"/>
  <c r="G687" s="1"/>
  <c r="E687" s="1"/>
  <c r="D688"/>
  <c r="F688"/>
  <c r="G688" s="1"/>
  <c r="E688" s="1"/>
  <c r="D689"/>
  <c r="F689"/>
  <c r="G689" s="1"/>
  <c r="E689" s="1"/>
  <c r="D690"/>
  <c r="F690"/>
  <c r="G690" s="1"/>
  <c r="E690" s="1"/>
  <c r="D691"/>
  <c r="F691"/>
  <c r="G691" s="1"/>
  <c r="E691" s="1"/>
  <c r="D692"/>
  <c r="F692"/>
  <c r="G692" s="1"/>
  <c r="E692" s="1"/>
  <c r="D693"/>
  <c r="F693"/>
  <c r="G693" s="1"/>
  <c r="E693" s="1"/>
  <c r="D694"/>
  <c r="F694"/>
  <c r="G694" s="1"/>
  <c r="E694" s="1"/>
  <c r="D695"/>
  <c r="F695"/>
  <c r="G695" s="1"/>
  <c r="E695" s="1"/>
  <c r="D696"/>
  <c r="F696"/>
  <c r="G696" s="1"/>
  <c r="E696" s="1"/>
  <c r="D697"/>
  <c r="F697"/>
  <c r="G697" s="1"/>
  <c r="E697" s="1"/>
  <c r="D698"/>
  <c r="F698"/>
  <c r="G698" s="1"/>
  <c r="E698" s="1"/>
  <c r="D699"/>
  <c r="F699"/>
  <c r="G699" s="1"/>
  <c r="E699" s="1"/>
  <c r="D700"/>
  <c r="F700"/>
  <c r="G700" s="1"/>
  <c r="E700" s="1"/>
  <c r="D701"/>
  <c r="F701"/>
  <c r="G701" s="1"/>
  <c r="E701" s="1"/>
  <c r="G707"/>
  <c r="D708"/>
  <c r="F708"/>
  <c r="G708" s="1"/>
  <c r="E708" s="1"/>
  <c r="D709"/>
  <c r="F709"/>
  <c r="G709" s="1"/>
  <c r="E709" s="1"/>
  <c r="D710"/>
  <c r="F710"/>
  <c r="G710" s="1"/>
  <c r="E710" s="1"/>
  <c r="D711"/>
  <c r="F711"/>
  <c r="G711" s="1"/>
  <c r="E711" s="1"/>
  <c r="D712"/>
  <c r="F712"/>
  <c r="G712" s="1"/>
  <c r="E712" s="1"/>
  <c r="D713"/>
  <c r="F713"/>
  <c r="G713" s="1"/>
  <c r="E713" s="1"/>
  <c r="D714"/>
  <c r="F714"/>
  <c r="G714" s="1"/>
  <c r="E714" s="1"/>
  <c r="D715"/>
  <c r="F715"/>
  <c r="G715" s="1"/>
  <c r="E715" s="1"/>
  <c r="D716"/>
  <c r="F716"/>
  <c r="G716" s="1"/>
  <c r="E716" s="1"/>
  <c r="D717"/>
  <c r="F717"/>
  <c r="G717" s="1"/>
  <c r="E717" s="1"/>
  <c r="D718"/>
  <c r="F718"/>
  <c r="G718" s="1"/>
  <c r="E718" s="1"/>
  <c r="D719"/>
  <c r="F719"/>
  <c r="G719" s="1"/>
  <c r="E719" s="1"/>
  <c r="D720"/>
  <c r="F720"/>
  <c r="G720" s="1"/>
  <c r="E720" s="1"/>
  <c r="D721"/>
  <c r="F721"/>
  <c r="G721" s="1"/>
  <c r="E721" s="1"/>
  <c r="D722"/>
  <c r="F722"/>
  <c r="G722" s="1"/>
  <c r="E722" s="1"/>
  <c r="D723"/>
  <c r="F723"/>
  <c r="G723" s="1"/>
  <c r="E723" s="1"/>
  <c r="D724"/>
  <c r="F724"/>
  <c r="G724" s="1"/>
  <c r="E724" s="1"/>
  <c r="D725"/>
  <c r="F725"/>
  <c r="G725" s="1"/>
  <c r="E725" s="1"/>
  <c r="D726"/>
  <c r="F726"/>
  <c r="G726" s="1"/>
  <c r="E726" s="1"/>
  <c r="D727"/>
  <c r="F727"/>
  <c r="G727" s="1"/>
  <c r="E727" s="1"/>
  <c r="D728"/>
  <c r="F728"/>
  <c r="G728" s="1"/>
  <c r="E728" s="1"/>
  <c r="D729"/>
  <c r="F729"/>
  <c r="G729" s="1"/>
  <c r="E729" s="1"/>
  <c r="D730"/>
  <c r="F730"/>
  <c r="G730" s="1"/>
  <c r="E730" s="1"/>
  <c r="D731"/>
  <c r="F731"/>
  <c r="G731" s="1"/>
  <c r="E731" s="1"/>
  <c r="D732"/>
  <c r="F732"/>
  <c r="G732" s="1"/>
  <c r="E732" s="1"/>
  <c r="D733"/>
  <c r="F733"/>
  <c r="G733" s="1"/>
  <c r="E733" s="1"/>
  <c r="D734"/>
  <c r="F734"/>
  <c r="G734" s="1"/>
  <c r="E734" s="1"/>
  <c r="D735"/>
  <c r="F735"/>
  <c r="G735" s="1"/>
  <c r="E735" s="1"/>
  <c r="D736"/>
  <c r="F736"/>
  <c r="G736" s="1"/>
  <c r="E736" s="1"/>
  <c r="G742"/>
  <c r="D743"/>
  <c r="F743"/>
  <c r="G743" s="1"/>
  <c r="E743" s="1"/>
  <c r="D744"/>
  <c r="F744"/>
  <c r="G744" s="1"/>
  <c r="E744" s="1"/>
  <c r="D745"/>
  <c r="F745"/>
  <c r="G745" s="1"/>
  <c r="E745" s="1"/>
  <c r="D746"/>
  <c r="F746"/>
  <c r="G746" s="1"/>
  <c r="E746" s="1"/>
  <c r="D747"/>
  <c r="F747"/>
  <c r="G747" s="1"/>
  <c r="E747" s="1"/>
  <c r="D748"/>
  <c r="F748"/>
  <c r="G748" s="1"/>
  <c r="E748" s="1"/>
  <c r="D749"/>
  <c r="F749"/>
  <c r="G749" s="1"/>
  <c r="E749" s="1"/>
  <c r="D750"/>
  <c r="F750"/>
  <c r="G750" s="1"/>
  <c r="E750" s="1"/>
  <c r="D751"/>
  <c r="F751"/>
  <c r="G751" s="1"/>
  <c r="E751" s="1"/>
  <c r="D752"/>
  <c r="F752"/>
  <c r="G752" s="1"/>
  <c r="E752" s="1"/>
  <c r="D753"/>
  <c r="F753"/>
  <c r="G753" s="1"/>
  <c r="E753" s="1"/>
  <c r="D754"/>
  <c r="F754"/>
  <c r="G754" s="1"/>
  <c r="E754" s="1"/>
  <c r="D755"/>
  <c r="F755"/>
  <c r="G755" s="1"/>
  <c r="E755" s="1"/>
  <c r="D756"/>
  <c r="F756"/>
  <c r="G756" s="1"/>
  <c r="E756" s="1"/>
  <c r="D757"/>
  <c r="F757"/>
  <c r="G757" s="1"/>
  <c r="E757" s="1"/>
  <c r="D758"/>
  <c r="F758"/>
  <c r="G758" s="1"/>
  <c r="E758" s="1"/>
  <c r="D759"/>
  <c r="F759"/>
  <c r="G759" s="1"/>
  <c r="E759" s="1"/>
  <c r="D760"/>
  <c r="F760"/>
  <c r="G760" s="1"/>
  <c r="E760" s="1"/>
  <c r="D761"/>
  <c r="F761"/>
  <c r="G761" s="1"/>
  <c r="E761" s="1"/>
  <c r="D762"/>
  <c r="F762"/>
  <c r="G762" s="1"/>
  <c r="E762" s="1"/>
  <c r="D763"/>
  <c r="F763"/>
  <c r="G763" s="1"/>
  <c r="E763" s="1"/>
  <c r="D764"/>
  <c r="F764"/>
  <c r="G764" s="1"/>
  <c r="E764" s="1"/>
  <c r="D765"/>
  <c r="F765"/>
  <c r="G765" s="1"/>
  <c r="E765" s="1"/>
  <c r="D766"/>
  <c r="F766"/>
  <c r="G766" s="1"/>
  <c r="E766" s="1"/>
  <c r="D767"/>
  <c r="F767"/>
  <c r="G767" s="1"/>
  <c r="E767" s="1"/>
  <c r="D768"/>
  <c r="F768"/>
  <c r="G768" s="1"/>
  <c r="E768" s="1"/>
  <c r="D769"/>
  <c r="F769"/>
  <c r="G769" s="1"/>
  <c r="E769" s="1"/>
  <c r="D770"/>
  <c r="F770"/>
  <c r="G770" s="1"/>
  <c r="E770" s="1"/>
  <c r="D771"/>
  <c r="F771"/>
  <c r="G771" s="1"/>
  <c r="E771" s="1"/>
  <c r="G777"/>
  <c r="D778"/>
  <c r="F778"/>
  <c r="G778" s="1"/>
  <c r="E778" s="1"/>
  <c r="D779"/>
  <c r="F779"/>
  <c r="G779" s="1"/>
  <c r="E779" s="1"/>
  <c r="D780"/>
  <c r="F780"/>
  <c r="G780" s="1"/>
  <c r="E780" s="1"/>
  <c r="D781"/>
  <c r="F781"/>
  <c r="G781" s="1"/>
  <c r="E781" s="1"/>
  <c r="D782"/>
  <c r="F782"/>
  <c r="G782" s="1"/>
  <c r="E782" s="1"/>
  <c r="D783"/>
  <c r="F783"/>
  <c r="G783" s="1"/>
  <c r="E783" s="1"/>
  <c r="D784"/>
  <c r="F784"/>
  <c r="G784" s="1"/>
  <c r="E784" s="1"/>
  <c r="D785"/>
  <c r="F785"/>
  <c r="G785" s="1"/>
  <c r="E785" s="1"/>
  <c r="D786"/>
  <c r="F786"/>
  <c r="G786" s="1"/>
  <c r="E786" s="1"/>
  <c r="D787"/>
  <c r="F787"/>
  <c r="G787" s="1"/>
  <c r="E787" s="1"/>
  <c r="D788"/>
  <c r="F788"/>
  <c r="G788" s="1"/>
  <c r="E788" s="1"/>
  <c r="D789"/>
  <c r="F789"/>
  <c r="G789" s="1"/>
  <c r="E789" s="1"/>
  <c r="D790"/>
  <c r="F790"/>
  <c r="G790" s="1"/>
  <c r="E790" s="1"/>
  <c r="D791"/>
  <c r="F791"/>
  <c r="G791" s="1"/>
  <c r="E791" s="1"/>
  <c r="D792"/>
  <c r="F792"/>
  <c r="G792" s="1"/>
  <c r="E792" s="1"/>
  <c r="D793"/>
  <c r="F793"/>
  <c r="G793" s="1"/>
  <c r="E793" s="1"/>
  <c r="D794"/>
  <c r="F794"/>
  <c r="G794" s="1"/>
  <c r="E794" s="1"/>
  <c r="D795"/>
  <c r="F795"/>
  <c r="G795" s="1"/>
  <c r="E795" s="1"/>
  <c r="D796"/>
  <c r="F796"/>
  <c r="G796" s="1"/>
  <c r="E796" s="1"/>
  <c r="D797"/>
  <c r="F797"/>
  <c r="G797" s="1"/>
  <c r="E797" s="1"/>
  <c r="D798"/>
  <c r="F798"/>
  <c r="G798" s="1"/>
  <c r="E798" s="1"/>
  <c r="D799"/>
  <c r="F799"/>
  <c r="G799" s="1"/>
  <c r="E799" s="1"/>
  <c r="D800"/>
  <c r="F800"/>
  <c r="G800" s="1"/>
  <c r="E800" s="1"/>
  <c r="D801"/>
  <c r="F801"/>
  <c r="G801" s="1"/>
  <c r="E801" s="1"/>
  <c r="D802"/>
  <c r="F802"/>
  <c r="G802" s="1"/>
  <c r="E802" s="1"/>
  <c r="D803"/>
  <c r="F803"/>
  <c r="G803" s="1"/>
  <c r="E803" s="1"/>
  <c r="D804"/>
  <c r="F804"/>
  <c r="G804" s="1"/>
  <c r="E804" s="1"/>
  <c r="D805"/>
  <c r="F805"/>
  <c r="G805" s="1"/>
  <c r="E805" s="1"/>
  <c r="D806"/>
  <c r="F806"/>
  <c r="G806" s="1"/>
  <c r="E806" s="1"/>
  <c r="G812"/>
  <c r="D813"/>
  <c r="F813"/>
  <c r="G813" s="1"/>
  <c r="E813" s="1"/>
  <c r="D814"/>
  <c r="F814"/>
  <c r="G814" s="1"/>
  <c r="E814" s="1"/>
  <c r="D815"/>
  <c r="F815"/>
  <c r="G815" s="1"/>
  <c r="E815" s="1"/>
  <c r="D816"/>
  <c r="F816"/>
  <c r="G816" s="1"/>
  <c r="E816" s="1"/>
  <c r="D817"/>
  <c r="F817"/>
  <c r="G817" s="1"/>
  <c r="E817" s="1"/>
  <c r="D818"/>
  <c r="F818"/>
  <c r="G818" s="1"/>
  <c r="E818" s="1"/>
  <c r="D819"/>
  <c r="F819"/>
  <c r="G819" s="1"/>
  <c r="E819" s="1"/>
  <c r="D820"/>
  <c r="F820"/>
  <c r="G820" s="1"/>
  <c r="E820" s="1"/>
  <c r="D821"/>
  <c r="F821"/>
  <c r="G821" s="1"/>
  <c r="E821" s="1"/>
  <c r="D822"/>
  <c r="F822"/>
  <c r="G822" s="1"/>
  <c r="E822" s="1"/>
  <c r="D823"/>
  <c r="F823"/>
  <c r="G823" s="1"/>
  <c r="E823" s="1"/>
  <c r="D824"/>
  <c r="F824"/>
  <c r="G824" s="1"/>
  <c r="E824" s="1"/>
  <c r="D825"/>
  <c r="F825"/>
  <c r="G825" s="1"/>
  <c r="E825" s="1"/>
  <c r="D826"/>
  <c r="F826"/>
  <c r="G826" s="1"/>
  <c r="E826" s="1"/>
  <c r="D827"/>
  <c r="F827"/>
  <c r="G827" s="1"/>
  <c r="E827" s="1"/>
  <c r="D828"/>
  <c r="F828"/>
  <c r="G828" s="1"/>
  <c r="E828" s="1"/>
  <c r="D829"/>
  <c r="F829"/>
  <c r="G829" s="1"/>
  <c r="E829" s="1"/>
  <c r="D830"/>
  <c r="F830"/>
  <c r="G830" s="1"/>
  <c r="E830" s="1"/>
  <c r="D831"/>
  <c r="F831"/>
  <c r="G831" s="1"/>
  <c r="E831" s="1"/>
  <c r="D832"/>
  <c r="F832"/>
  <c r="G832" s="1"/>
  <c r="E832" s="1"/>
  <c r="D833"/>
  <c r="F833"/>
  <c r="G833" s="1"/>
  <c r="E833" s="1"/>
  <c r="D834"/>
  <c r="F834"/>
  <c r="G834" s="1"/>
  <c r="E834" s="1"/>
  <c r="D835"/>
  <c r="F835"/>
  <c r="G835" s="1"/>
  <c r="E835" s="1"/>
  <c r="D836"/>
  <c r="F836"/>
  <c r="G836" s="1"/>
  <c r="E836" s="1"/>
  <c r="D837"/>
  <c r="F837"/>
  <c r="G837" s="1"/>
  <c r="E837" s="1"/>
  <c r="D838"/>
  <c r="F838"/>
  <c r="G838" s="1"/>
  <c r="E838" s="1"/>
  <c r="D839"/>
  <c r="F839"/>
  <c r="G839" s="1"/>
  <c r="E839" s="1"/>
  <c r="D840"/>
  <c r="F840"/>
  <c r="G840" s="1"/>
  <c r="E840" s="1"/>
  <c r="D841"/>
  <c r="F841"/>
  <c r="G841" s="1"/>
  <c r="E841" s="1"/>
  <c r="G847"/>
  <c r="D848"/>
  <c r="F848"/>
  <c r="G848" s="1"/>
  <c r="E848" s="1"/>
  <c r="D849"/>
  <c r="F849"/>
  <c r="G849" s="1"/>
  <c r="E849" s="1"/>
  <c r="D850"/>
  <c r="F850"/>
  <c r="G850" s="1"/>
  <c r="E850" s="1"/>
  <c r="D851"/>
  <c r="F851"/>
  <c r="G851" s="1"/>
  <c r="E851" s="1"/>
  <c r="D852"/>
  <c r="F852"/>
  <c r="G852" s="1"/>
  <c r="E852" s="1"/>
  <c r="D853"/>
  <c r="F853"/>
  <c r="G853" s="1"/>
  <c r="E853" s="1"/>
  <c r="D854"/>
  <c r="F854"/>
  <c r="G854" s="1"/>
  <c r="E854" s="1"/>
  <c r="D855"/>
  <c r="F855"/>
  <c r="G855" s="1"/>
  <c r="E855" s="1"/>
  <c r="D856"/>
  <c r="F856"/>
  <c r="G856" s="1"/>
  <c r="E856" s="1"/>
  <c r="D857"/>
  <c r="F857"/>
  <c r="G857" s="1"/>
  <c r="E857" s="1"/>
  <c r="D858"/>
  <c r="F858"/>
  <c r="G858" s="1"/>
  <c r="E858" s="1"/>
  <c r="D859"/>
  <c r="F859"/>
  <c r="G859" s="1"/>
  <c r="E859" s="1"/>
  <c r="D860"/>
  <c r="F860"/>
  <c r="G860" s="1"/>
  <c r="E860" s="1"/>
  <c r="D861"/>
  <c r="F861"/>
  <c r="G861" s="1"/>
  <c r="E861" s="1"/>
  <c r="D862"/>
  <c r="F862"/>
  <c r="G862" s="1"/>
  <c r="E862" s="1"/>
  <c r="D863"/>
  <c r="F863"/>
  <c r="G863" s="1"/>
  <c r="E863" s="1"/>
  <c r="D864"/>
  <c r="F864"/>
  <c r="G864" s="1"/>
  <c r="E864" s="1"/>
  <c r="D865"/>
  <c r="F865"/>
  <c r="G865" s="1"/>
  <c r="E865" s="1"/>
  <c r="D866"/>
  <c r="F866"/>
  <c r="G866" s="1"/>
  <c r="E866" s="1"/>
  <c r="D867"/>
  <c r="F867"/>
  <c r="G867" s="1"/>
  <c r="E867" s="1"/>
  <c r="D868"/>
  <c r="F868"/>
  <c r="G868" s="1"/>
  <c r="E868" s="1"/>
  <c r="D869"/>
  <c r="F869"/>
  <c r="G869" s="1"/>
  <c r="E869" s="1"/>
  <c r="D870"/>
  <c r="F870"/>
  <c r="G870" s="1"/>
  <c r="E870" s="1"/>
  <c r="D871"/>
  <c r="F871"/>
  <c r="G871" s="1"/>
  <c r="E871" s="1"/>
  <c r="D872"/>
  <c r="F872"/>
  <c r="G872" s="1"/>
  <c r="E872" s="1"/>
  <c r="D873"/>
  <c r="F873"/>
  <c r="G873" s="1"/>
  <c r="E873" s="1"/>
  <c r="D874"/>
  <c r="F874"/>
  <c r="G874" s="1"/>
  <c r="E874" s="1"/>
  <c r="D875"/>
  <c r="F875"/>
  <c r="G875" s="1"/>
  <c r="E875" s="1"/>
  <c r="D876"/>
  <c r="F876"/>
  <c r="G876" s="1"/>
  <c r="E876" s="1"/>
  <c r="G882"/>
  <c r="D883"/>
  <c r="F883"/>
  <c r="G883" s="1"/>
  <c r="E883" s="1"/>
  <c r="D884"/>
  <c r="F884"/>
  <c r="G884" s="1"/>
  <c r="E884" s="1"/>
  <c r="D885"/>
  <c r="F885"/>
  <c r="G885" s="1"/>
  <c r="E885" s="1"/>
  <c r="D886"/>
  <c r="F886"/>
  <c r="G886" s="1"/>
  <c r="E886" s="1"/>
  <c r="D887"/>
  <c r="F887"/>
  <c r="G887" s="1"/>
  <c r="E887" s="1"/>
  <c r="D888"/>
  <c r="F888"/>
  <c r="G888" s="1"/>
  <c r="E888" s="1"/>
  <c r="D889"/>
  <c r="F889"/>
  <c r="G889" s="1"/>
  <c r="E889" s="1"/>
  <c r="D890"/>
  <c r="F890"/>
  <c r="G890" s="1"/>
  <c r="E890" s="1"/>
  <c r="D891"/>
  <c r="F891"/>
  <c r="G891" s="1"/>
  <c r="E891" s="1"/>
  <c r="D892"/>
  <c r="F892"/>
  <c r="G892" s="1"/>
  <c r="E892" s="1"/>
  <c r="D893"/>
  <c r="F893"/>
  <c r="G893" s="1"/>
  <c r="E893" s="1"/>
  <c r="D894"/>
  <c r="F894"/>
  <c r="G894" s="1"/>
  <c r="E894" s="1"/>
  <c r="D895"/>
  <c r="F895"/>
  <c r="G895" s="1"/>
  <c r="E895" s="1"/>
  <c r="D896"/>
  <c r="F896"/>
  <c r="G896" s="1"/>
  <c r="E896" s="1"/>
  <c r="D897"/>
  <c r="F897"/>
  <c r="G897" s="1"/>
  <c r="E897" s="1"/>
  <c r="D898"/>
  <c r="F898"/>
  <c r="G898" s="1"/>
  <c r="E898" s="1"/>
  <c r="D899"/>
  <c r="F899"/>
  <c r="G899" s="1"/>
  <c r="E899" s="1"/>
  <c r="D900"/>
  <c r="F900"/>
  <c r="G900" s="1"/>
  <c r="E900" s="1"/>
  <c r="D901"/>
  <c r="F901"/>
  <c r="G901" s="1"/>
  <c r="E901" s="1"/>
  <c r="D902"/>
  <c r="F902"/>
  <c r="G902" s="1"/>
  <c r="E902" s="1"/>
  <c r="D903"/>
  <c r="F903"/>
  <c r="G903" s="1"/>
  <c r="E903" s="1"/>
  <c r="D904"/>
  <c r="F904"/>
  <c r="G904" s="1"/>
  <c r="E904" s="1"/>
  <c r="D905"/>
  <c r="F905"/>
  <c r="G905" s="1"/>
  <c r="E905" s="1"/>
  <c r="D906"/>
  <c r="F906"/>
  <c r="G906" s="1"/>
  <c r="E906" s="1"/>
  <c r="D907"/>
  <c r="F907"/>
  <c r="G907" s="1"/>
  <c r="E907" s="1"/>
  <c r="D908"/>
  <c r="F908"/>
  <c r="G908" s="1"/>
  <c r="E908" s="1"/>
  <c r="D909"/>
  <c r="F909"/>
  <c r="G909" s="1"/>
  <c r="E909" s="1"/>
  <c r="D910"/>
  <c r="F910"/>
  <c r="G910" s="1"/>
  <c r="E910" s="1"/>
  <c r="D911"/>
  <c r="F911"/>
  <c r="G911" s="1"/>
  <c r="E911" s="1"/>
  <c r="G917"/>
  <c r="D918"/>
  <c r="F918"/>
  <c r="G918" s="1"/>
  <c r="E918" s="1"/>
  <c r="D919"/>
  <c r="F919"/>
  <c r="G919" s="1"/>
  <c r="E919" s="1"/>
  <c r="D920"/>
  <c r="F920"/>
  <c r="G920" s="1"/>
  <c r="E920" s="1"/>
  <c r="D921"/>
  <c r="F921"/>
  <c r="G921" s="1"/>
  <c r="E921" s="1"/>
  <c r="D922"/>
  <c r="F922"/>
  <c r="G922" s="1"/>
  <c r="E922" s="1"/>
  <c r="D923"/>
  <c r="F923"/>
  <c r="G923" s="1"/>
  <c r="E923" s="1"/>
  <c r="D924"/>
  <c r="F924"/>
  <c r="G924" s="1"/>
  <c r="E924" s="1"/>
  <c r="D925"/>
  <c r="F925"/>
  <c r="G925" s="1"/>
  <c r="E925" s="1"/>
  <c r="D926"/>
  <c r="F926"/>
  <c r="G926" s="1"/>
  <c r="E926" s="1"/>
  <c r="D927"/>
  <c r="F927"/>
  <c r="G927" s="1"/>
  <c r="E927" s="1"/>
  <c r="D928"/>
  <c r="F928"/>
  <c r="G928" s="1"/>
  <c r="E928" s="1"/>
  <c r="D929"/>
  <c r="F929"/>
  <c r="G929" s="1"/>
  <c r="E929" s="1"/>
  <c r="D930"/>
  <c r="F930"/>
  <c r="G930" s="1"/>
  <c r="E930" s="1"/>
  <c r="D931"/>
  <c r="F931"/>
  <c r="G931" s="1"/>
  <c r="E931" s="1"/>
  <c r="D932"/>
  <c r="F932"/>
  <c r="G932" s="1"/>
  <c r="E932" s="1"/>
  <c r="D933"/>
  <c r="F933"/>
  <c r="G933" s="1"/>
  <c r="E933" s="1"/>
  <c r="D934"/>
  <c r="F934"/>
  <c r="G934" s="1"/>
  <c r="E934" s="1"/>
  <c r="D935"/>
  <c r="F935"/>
  <c r="G935" s="1"/>
  <c r="E935" s="1"/>
  <c r="D936"/>
  <c r="F936"/>
  <c r="G936" s="1"/>
  <c r="E936" s="1"/>
  <c r="D937"/>
  <c r="F937"/>
  <c r="G937" s="1"/>
  <c r="E937" s="1"/>
  <c r="D938"/>
  <c r="F938"/>
  <c r="G938" s="1"/>
  <c r="E938" s="1"/>
  <c r="D939"/>
  <c r="F939"/>
  <c r="G939" s="1"/>
  <c r="E939" s="1"/>
  <c r="D940"/>
  <c r="F940"/>
  <c r="G940" s="1"/>
  <c r="E940" s="1"/>
  <c r="D941"/>
  <c r="F941"/>
  <c r="G941" s="1"/>
  <c r="E941" s="1"/>
  <c r="D942"/>
  <c r="F942"/>
  <c r="G942" s="1"/>
  <c r="E942" s="1"/>
  <c r="D943"/>
  <c r="F943"/>
  <c r="G943" s="1"/>
  <c r="E943" s="1"/>
  <c r="D944"/>
  <c r="F944"/>
  <c r="G944" s="1"/>
  <c r="E944" s="1"/>
  <c r="D945"/>
  <c r="F945"/>
  <c r="G945" s="1"/>
  <c r="E945" s="1"/>
  <c r="D946"/>
  <c r="F946"/>
  <c r="G946" s="1"/>
  <c r="E946" s="1"/>
  <c r="G952"/>
  <c r="D953"/>
  <c r="F953"/>
  <c r="G953" s="1"/>
  <c r="E953" s="1"/>
  <c r="D954"/>
  <c r="F954"/>
  <c r="G954" s="1"/>
  <c r="E954" s="1"/>
  <c r="D955"/>
  <c r="F955"/>
  <c r="G955" s="1"/>
  <c r="E955" s="1"/>
  <c r="D956"/>
  <c r="F956"/>
  <c r="G956" s="1"/>
  <c r="E956" s="1"/>
  <c r="D957"/>
  <c r="F957"/>
  <c r="G957" s="1"/>
  <c r="E957" s="1"/>
  <c r="D958"/>
  <c r="F958"/>
  <c r="G958" s="1"/>
  <c r="E958" s="1"/>
  <c r="D959"/>
  <c r="F959"/>
  <c r="G959" s="1"/>
  <c r="E959" s="1"/>
  <c r="D960"/>
  <c r="F960"/>
  <c r="G960" s="1"/>
  <c r="E960" s="1"/>
  <c r="D961"/>
  <c r="F961"/>
  <c r="G961" s="1"/>
  <c r="E961" s="1"/>
  <c r="D962"/>
  <c r="F962"/>
  <c r="G962" s="1"/>
  <c r="E962" s="1"/>
  <c r="D963"/>
  <c r="F963"/>
  <c r="G963" s="1"/>
  <c r="E963" s="1"/>
  <c r="D964"/>
  <c r="F964"/>
  <c r="G964" s="1"/>
  <c r="E964" s="1"/>
  <c r="D965"/>
  <c r="F965"/>
  <c r="G965" s="1"/>
  <c r="E965" s="1"/>
  <c r="D966"/>
  <c r="F966"/>
  <c r="G966" s="1"/>
  <c r="E966" s="1"/>
  <c r="D967"/>
  <c r="F967"/>
  <c r="G967" s="1"/>
  <c r="E967" s="1"/>
  <c r="D968"/>
  <c r="F968"/>
  <c r="G968" s="1"/>
  <c r="E968" s="1"/>
  <c r="D969"/>
  <c r="F969"/>
  <c r="G969" s="1"/>
  <c r="E969" s="1"/>
  <c r="D970"/>
  <c r="F970"/>
  <c r="G970" s="1"/>
  <c r="E970" s="1"/>
  <c r="D971"/>
  <c r="F971"/>
  <c r="G971" s="1"/>
  <c r="E971" s="1"/>
  <c r="D972"/>
  <c r="F972"/>
  <c r="G972" s="1"/>
  <c r="E972" s="1"/>
  <c r="D973"/>
  <c r="F973"/>
  <c r="G973" s="1"/>
  <c r="E973" s="1"/>
  <c r="D974"/>
  <c r="F974"/>
  <c r="G974" s="1"/>
  <c r="E974" s="1"/>
  <c r="D975"/>
  <c r="F975"/>
  <c r="G975" s="1"/>
  <c r="E975" s="1"/>
  <c r="D976"/>
  <c r="F976"/>
  <c r="G976" s="1"/>
  <c r="E976" s="1"/>
  <c r="D977"/>
  <c r="F977"/>
  <c r="G977" s="1"/>
  <c r="E977" s="1"/>
  <c r="D978"/>
  <c r="F978"/>
  <c r="G978" s="1"/>
  <c r="E978" s="1"/>
  <c r="D979"/>
  <c r="F979"/>
  <c r="G979" s="1"/>
  <c r="E979" s="1"/>
  <c r="D980"/>
  <c r="F980"/>
  <c r="G980" s="1"/>
  <c r="E980" s="1"/>
  <c r="D981"/>
  <c r="F981"/>
  <c r="G981" s="1"/>
  <c r="E981" s="1"/>
  <c r="G987"/>
  <c r="D988"/>
  <c r="F988"/>
  <c r="G988" s="1"/>
  <c r="E988" s="1"/>
  <c r="D989"/>
  <c r="F989"/>
  <c r="G989" s="1"/>
  <c r="E989" s="1"/>
  <c r="D990"/>
  <c r="F990"/>
  <c r="G990" s="1"/>
  <c r="E990" s="1"/>
  <c r="D991"/>
  <c r="F991"/>
  <c r="G991" s="1"/>
  <c r="E991" s="1"/>
  <c r="D992"/>
  <c r="F992"/>
  <c r="G992" s="1"/>
  <c r="E992" s="1"/>
  <c r="D993"/>
  <c r="F993"/>
  <c r="G993" s="1"/>
  <c r="E993" s="1"/>
  <c r="D994"/>
  <c r="F994"/>
  <c r="G994" s="1"/>
  <c r="E994" s="1"/>
  <c r="D995"/>
  <c r="F995"/>
  <c r="G995" s="1"/>
  <c r="E995" s="1"/>
  <c r="D996"/>
  <c r="F996"/>
  <c r="G996" s="1"/>
  <c r="E996" s="1"/>
  <c r="D997"/>
  <c r="F997"/>
  <c r="G997" s="1"/>
  <c r="E997" s="1"/>
  <c r="D998"/>
  <c r="F998"/>
  <c r="G998" s="1"/>
  <c r="E998" s="1"/>
  <c r="D999"/>
  <c r="F999"/>
  <c r="G999" s="1"/>
  <c r="E999" s="1"/>
  <c r="D1000"/>
  <c r="F1000"/>
  <c r="G1000" s="1"/>
  <c r="E1000" s="1"/>
  <c r="D1001"/>
  <c r="F1001"/>
  <c r="G1001" s="1"/>
  <c r="E1001" s="1"/>
  <c r="D1002"/>
  <c r="F1002"/>
  <c r="G1002" s="1"/>
  <c r="E1002" s="1"/>
  <c r="D1003"/>
  <c r="F1003"/>
  <c r="G1003" s="1"/>
  <c r="E1003" s="1"/>
  <c r="D1004"/>
  <c r="F1004"/>
  <c r="G1004" s="1"/>
  <c r="E1004" s="1"/>
  <c r="D1005"/>
  <c r="F1005"/>
  <c r="G1005" s="1"/>
  <c r="E1005" s="1"/>
  <c r="D1006"/>
  <c r="F1006"/>
  <c r="G1006" s="1"/>
  <c r="E1006" s="1"/>
  <c r="D1007"/>
  <c r="F1007"/>
  <c r="G1007" s="1"/>
  <c r="E1007" s="1"/>
  <c r="D1008"/>
  <c r="F1008"/>
  <c r="G1008" s="1"/>
  <c r="E1008" s="1"/>
  <c r="D1009"/>
  <c r="F1009"/>
  <c r="G1009" s="1"/>
  <c r="E1009" s="1"/>
  <c r="D1010"/>
  <c r="F1010"/>
  <c r="G1010" s="1"/>
  <c r="E1010" s="1"/>
  <c r="D1011"/>
  <c r="F1011"/>
  <c r="G1011" s="1"/>
  <c r="E1011" s="1"/>
  <c r="D1012"/>
  <c r="F1012"/>
  <c r="G1012" s="1"/>
  <c r="E1012" s="1"/>
  <c r="D1013"/>
  <c r="F1013"/>
  <c r="G1013" s="1"/>
  <c r="E1013" s="1"/>
  <c r="D1014"/>
  <c r="F1014"/>
  <c r="G1014" s="1"/>
  <c r="E1014" s="1"/>
  <c r="D1015"/>
  <c r="F1015"/>
  <c r="G1015" s="1"/>
  <c r="E1015" s="1"/>
  <c r="D1016"/>
  <c r="F1016"/>
  <c r="G1016" s="1"/>
  <c r="E1016" s="1"/>
  <c r="G1022"/>
  <c r="D1023"/>
  <c r="F1023"/>
  <c r="G1023" s="1"/>
  <c r="E1023" s="1"/>
  <c r="D1024"/>
  <c r="F1024"/>
  <c r="G1024" s="1"/>
  <c r="E1024" s="1"/>
  <c r="D1025"/>
  <c r="F1025"/>
  <c r="G1025" s="1"/>
  <c r="E1025" s="1"/>
  <c r="D1026"/>
  <c r="F1026"/>
  <c r="G1026" s="1"/>
  <c r="E1026" s="1"/>
  <c r="D1027"/>
  <c r="F1027"/>
  <c r="G1027" s="1"/>
  <c r="E1027" s="1"/>
  <c r="D1028"/>
  <c r="F1028"/>
  <c r="G1028" s="1"/>
  <c r="E1028" s="1"/>
  <c r="D1029"/>
  <c r="F1029"/>
  <c r="G1029" s="1"/>
  <c r="E1029" s="1"/>
  <c r="D1030"/>
  <c r="F1030"/>
  <c r="G1030" s="1"/>
  <c r="E1030" s="1"/>
  <c r="D1031"/>
  <c r="F1031"/>
  <c r="G1031" s="1"/>
  <c r="E1031" s="1"/>
  <c r="D1032"/>
  <c r="F1032"/>
  <c r="G1032" s="1"/>
  <c r="E1032" s="1"/>
  <c r="D1033"/>
  <c r="F1033"/>
  <c r="G1033" s="1"/>
  <c r="E1033" s="1"/>
  <c r="D1034"/>
  <c r="F1034"/>
  <c r="G1034" s="1"/>
  <c r="E1034" s="1"/>
  <c r="D1035"/>
  <c r="F1035"/>
  <c r="G1035" s="1"/>
  <c r="E1035" s="1"/>
  <c r="D1036"/>
  <c r="F1036"/>
  <c r="G1036" s="1"/>
  <c r="E1036" s="1"/>
  <c r="D1037"/>
  <c r="F1037"/>
  <c r="G1037" s="1"/>
  <c r="E1037" s="1"/>
  <c r="D1038"/>
  <c r="F1038"/>
  <c r="G1038" s="1"/>
  <c r="E1038" s="1"/>
  <c r="D1039"/>
  <c r="F1039"/>
  <c r="G1039" s="1"/>
  <c r="E1039" s="1"/>
  <c r="D1040"/>
  <c r="F1040"/>
  <c r="G1040" s="1"/>
  <c r="E1040" s="1"/>
  <c r="D1041"/>
  <c r="F1041"/>
  <c r="G1041" s="1"/>
  <c r="E1041" s="1"/>
  <c r="D1042"/>
  <c r="F1042"/>
  <c r="G1042" s="1"/>
  <c r="E1042" s="1"/>
  <c r="D1043"/>
  <c r="F1043"/>
  <c r="G1043" s="1"/>
  <c r="E1043" s="1"/>
  <c r="D1044"/>
  <c r="F1044"/>
  <c r="G1044" s="1"/>
  <c r="E1044" s="1"/>
  <c r="D1045"/>
  <c r="F1045"/>
  <c r="G1045" s="1"/>
  <c r="E1045" s="1"/>
  <c r="D1046"/>
  <c r="F1046"/>
  <c r="G1046" s="1"/>
  <c r="E1046" s="1"/>
  <c r="D1047"/>
  <c r="F1047"/>
  <c r="G1047" s="1"/>
  <c r="E1047" s="1"/>
  <c r="D1048"/>
  <c r="F1048"/>
  <c r="G1048" s="1"/>
  <c r="E1048" s="1"/>
  <c r="D1049"/>
  <c r="F1049"/>
  <c r="G1049" s="1"/>
  <c r="E1049" s="1"/>
  <c r="D1050"/>
  <c r="F1050"/>
  <c r="G1050" s="1"/>
  <c r="E1050" s="1"/>
  <c r="D1051"/>
  <c r="F1051"/>
  <c r="G1051" s="1"/>
  <c r="E1051" s="1"/>
  <c r="G1057"/>
  <c r="D1058"/>
  <c r="F1058"/>
  <c r="G1058" s="1"/>
  <c r="E1058" s="1"/>
  <c r="D1059"/>
  <c r="F1059"/>
  <c r="G1059" s="1"/>
  <c r="E1059" s="1"/>
  <c r="D1060"/>
  <c r="F1060"/>
  <c r="G1060" s="1"/>
  <c r="E1060" s="1"/>
  <c r="D1061"/>
  <c r="F1061"/>
  <c r="G1061" s="1"/>
  <c r="E1061" s="1"/>
  <c r="D1062"/>
  <c r="F1062"/>
  <c r="G1062" s="1"/>
  <c r="E1062" s="1"/>
  <c r="D1063"/>
  <c r="F1063"/>
  <c r="G1063" s="1"/>
  <c r="E1063" s="1"/>
  <c r="D1064"/>
  <c r="F1064"/>
  <c r="G1064" s="1"/>
  <c r="E1064" s="1"/>
  <c r="D1065"/>
  <c r="F1065"/>
  <c r="G1065" s="1"/>
  <c r="E1065" s="1"/>
  <c r="D1066"/>
  <c r="F1066"/>
  <c r="G1066" s="1"/>
  <c r="E1066" s="1"/>
  <c r="D1067"/>
  <c r="F1067"/>
  <c r="G1067" s="1"/>
  <c r="E1067" s="1"/>
  <c r="D1068"/>
  <c r="F1068"/>
  <c r="G1068" s="1"/>
  <c r="E1068" s="1"/>
  <c r="D1069"/>
  <c r="F1069"/>
  <c r="G1069" s="1"/>
  <c r="E1069" s="1"/>
  <c r="D1070"/>
  <c r="F1070"/>
  <c r="G1070" s="1"/>
  <c r="E1070" s="1"/>
  <c r="D1071"/>
  <c r="F1071"/>
  <c r="G1071" s="1"/>
  <c r="E1071" s="1"/>
  <c r="D1072"/>
  <c r="F1072"/>
  <c r="G1072" s="1"/>
  <c r="E1072" s="1"/>
  <c r="D1073"/>
  <c r="F1073"/>
  <c r="G1073" s="1"/>
  <c r="E1073" s="1"/>
  <c r="D1074"/>
  <c r="F1074"/>
  <c r="G1074" s="1"/>
  <c r="E1074" s="1"/>
  <c r="D1075"/>
  <c r="F1075"/>
  <c r="G1075" s="1"/>
  <c r="E1075" s="1"/>
  <c r="D1076"/>
  <c r="F1076"/>
  <c r="G1076" s="1"/>
  <c r="E1076" s="1"/>
  <c r="D1077"/>
  <c r="F1077"/>
  <c r="G1077" s="1"/>
  <c r="E1077" s="1"/>
  <c r="D1078"/>
  <c r="F1078"/>
  <c r="G1078" s="1"/>
  <c r="E1078" s="1"/>
  <c r="D1079"/>
  <c r="F1079"/>
  <c r="G1079" s="1"/>
  <c r="E1079" s="1"/>
  <c r="D1080"/>
  <c r="F1080"/>
  <c r="G1080" s="1"/>
  <c r="E1080" s="1"/>
  <c r="D1081"/>
  <c r="F1081"/>
  <c r="G1081" s="1"/>
  <c r="E1081" s="1"/>
  <c r="D1082"/>
  <c r="F1082"/>
  <c r="G1082" s="1"/>
  <c r="E1082" s="1"/>
  <c r="D1083"/>
  <c r="F1083"/>
  <c r="G1083" s="1"/>
  <c r="E1083" s="1"/>
  <c r="D1084"/>
  <c r="F1084"/>
  <c r="G1084" s="1"/>
  <c r="E1084" s="1"/>
  <c r="D1085"/>
  <c r="F1085"/>
  <c r="G1085" s="1"/>
  <c r="E1085" s="1"/>
  <c r="D1086"/>
  <c r="F1086"/>
  <c r="G1086" s="1"/>
  <c r="E1086" s="1"/>
  <c r="G1092"/>
  <c r="D1093"/>
  <c r="F1093"/>
  <c r="G1093" s="1"/>
  <c r="E1093" s="1"/>
  <c r="D1094"/>
  <c r="F1094"/>
  <c r="G1094" s="1"/>
  <c r="E1094" s="1"/>
  <c r="D1095"/>
  <c r="F1095"/>
  <c r="G1095" s="1"/>
  <c r="E1095" s="1"/>
  <c r="D1096"/>
  <c r="F1096"/>
  <c r="G1096" s="1"/>
  <c r="E1096" s="1"/>
  <c r="D1097"/>
  <c r="F1097"/>
  <c r="G1097" s="1"/>
  <c r="E1097" s="1"/>
  <c r="D1098"/>
  <c r="F1098"/>
  <c r="G1098" s="1"/>
  <c r="E1098" s="1"/>
  <c r="D1099"/>
  <c r="F1099"/>
  <c r="G1099" s="1"/>
  <c r="E1099" s="1"/>
  <c r="D1100"/>
  <c r="F1100"/>
  <c r="G1100" s="1"/>
  <c r="E1100" s="1"/>
  <c r="D1101"/>
  <c r="F1101"/>
  <c r="G1101" s="1"/>
  <c r="E1101" s="1"/>
  <c r="D1102"/>
  <c r="F1102"/>
  <c r="G1102" s="1"/>
  <c r="E1102" s="1"/>
  <c r="D1103"/>
  <c r="F1103"/>
  <c r="G1103" s="1"/>
  <c r="E1103" s="1"/>
  <c r="D1104"/>
  <c r="F1104"/>
  <c r="G1104" s="1"/>
  <c r="E1104" s="1"/>
  <c r="D1105"/>
  <c r="F1105"/>
  <c r="G1105" s="1"/>
  <c r="E1105" s="1"/>
  <c r="D1106"/>
  <c r="F1106"/>
  <c r="G1106" s="1"/>
  <c r="E1106" s="1"/>
  <c r="D1107"/>
  <c r="F1107"/>
  <c r="G1107" s="1"/>
  <c r="E1107" s="1"/>
  <c r="D1108"/>
  <c r="F1108"/>
  <c r="G1108" s="1"/>
  <c r="E1108" s="1"/>
  <c r="D1109"/>
  <c r="F1109"/>
  <c r="G1109" s="1"/>
  <c r="E1109" s="1"/>
  <c r="D1110"/>
  <c r="F1110"/>
  <c r="G1110" s="1"/>
  <c r="E1110" s="1"/>
  <c r="D1111"/>
  <c r="F1111"/>
  <c r="G1111" s="1"/>
  <c r="E1111" s="1"/>
  <c r="D1112"/>
  <c r="F1112"/>
  <c r="G1112" s="1"/>
  <c r="E1112" s="1"/>
  <c r="D1113"/>
  <c r="F1113"/>
  <c r="G1113" s="1"/>
  <c r="E1113" s="1"/>
  <c r="D1114"/>
  <c r="F1114"/>
  <c r="G1114" s="1"/>
  <c r="E1114" s="1"/>
  <c r="D1115"/>
  <c r="F1115"/>
  <c r="G1115" s="1"/>
  <c r="E1115" s="1"/>
  <c r="D1116"/>
  <c r="F1116"/>
  <c r="G1116" s="1"/>
  <c r="E1116" s="1"/>
  <c r="D1117"/>
  <c r="F1117"/>
  <c r="G1117" s="1"/>
  <c r="E1117" s="1"/>
  <c r="D1118"/>
  <c r="F1118"/>
  <c r="G1118" s="1"/>
  <c r="E1118" s="1"/>
  <c r="D1119"/>
  <c r="F1119"/>
  <c r="G1119" s="1"/>
  <c r="E1119" s="1"/>
  <c r="D1120"/>
  <c r="F1120"/>
  <c r="G1120" s="1"/>
  <c r="E1120" s="1"/>
  <c r="D1121"/>
  <c r="F1121"/>
  <c r="G1121" s="1"/>
  <c r="E1121" s="1"/>
  <c r="G1127"/>
  <c r="D1128"/>
  <c r="F1128"/>
  <c r="G1128" s="1"/>
  <c r="E1128" s="1"/>
  <c r="D1129"/>
  <c r="F1129"/>
  <c r="G1129" s="1"/>
  <c r="E1129" s="1"/>
  <c r="D1130"/>
  <c r="F1130"/>
  <c r="G1130" s="1"/>
  <c r="E1130" s="1"/>
  <c r="D1131"/>
  <c r="F1131"/>
  <c r="G1131" s="1"/>
  <c r="E1131" s="1"/>
  <c r="D1132"/>
  <c r="F1132"/>
  <c r="G1132" s="1"/>
  <c r="E1132" s="1"/>
  <c r="D1133"/>
  <c r="F1133"/>
  <c r="G1133" s="1"/>
  <c r="E1133" s="1"/>
  <c r="D1134"/>
  <c r="F1134"/>
  <c r="G1134" s="1"/>
  <c r="E1134" s="1"/>
  <c r="D1135"/>
  <c r="F1135"/>
  <c r="G1135" s="1"/>
  <c r="E1135" s="1"/>
  <c r="D1136"/>
  <c r="F1136"/>
  <c r="G1136" s="1"/>
  <c r="E1136" s="1"/>
  <c r="D1137"/>
  <c r="F1137"/>
  <c r="G1137" s="1"/>
  <c r="E1137" s="1"/>
  <c r="D1138"/>
  <c r="F1138"/>
  <c r="G1138" s="1"/>
  <c r="E1138" s="1"/>
  <c r="D1139"/>
  <c r="F1139"/>
  <c r="G1139" s="1"/>
  <c r="E1139" s="1"/>
  <c r="D1140"/>
  <c r="F1140"/>
  <c r="G1140" s="1"/>
  <c r="E1140" s="1"/>
  <c r="D1141"/>
  <c r="F1141"/>
  <c r="G1141" s="1"/>
  <c r="E1141" s="1"/>
  <c r="D1142"/>
  <c r="F1142"/>
  <c r="G1142" s="1"/>
  <c r="E1142" s="1"/>
  <c r="D1143"/>
  <c r="F1143"/>
  <c r="G1143" s="1"/>
  <c r="E1143" s="1"/>
  <c r="D1144"/>
  <c r="F1144"/>
  <c r="G1144" s="1"/>
  <c r="E1144" s="1"/>
  <c r="D1145"/>
  <c r="F1145"/>
  <c r="G1145" s="1"/>
  <c r="E1145" s="1"/>
  <c r="D1146"/>
  <c r="F1146"/>
  <c r="G1146" s="1"/>
  <c r="E1146" s="1"/>
  <c r="D1147"/>
  <c r="F1147"/>
  <c r="G1147" s="1"/>
  <c r="E1147" s="1"/>
  <c r="D1148"/>
  <c r="F1148"/>
  <c r="G1148" s="1"/>
  <c r="E1148" s="1"/>
  <c r="D1149"/>
  <c r="F1149"/>
  <c r="G1149" s="1"/>
  <c r="E1149" s="1"/>
  <c r="D1150"/>
  <c r="F1150"/>
  <c r="G1150" s="1"/>
  <c r="E1150" s="1"/>
  <c r="D1151"/>
  <c r="F1151"/>
  <c r="G1151" s="1"/>
  <c r="E1151" s="1"/>
  <c r="D1152"/>
  <c r="F1152"/>
  <c r="G1152" s="1"/>
  <c r="E1152" s="1"/>
  <c r="D1153"/>
  <c r="F1153"/>
  <c r="G1153" s="1"/>
  <c r="E1153" s="1"/>
  <c r="D1154"/>
  <c r="F1154"/>
  <c r="G1154" s="1"/>
  <c r="E1154" s="1"/>
  <c r="D1155"/>
  <c r="F1155"/>
  <c r="G1155" s="1"/>
  <c r="E1155" s="1"/>
  <c r="D1156"/>
  <c r="F1156"/>
  <c r="G1156" s="1"/>
  <c r="E1156" s="1"/>
  <c r="G1162"/>
  <c r="D1163"/>
  <c r="F1163"/>
  <c r="G1163" s="1"/>
  <c r="E1163" s="1"/>
  <c r="D1164"/>
  <c r="F1164"/>
  <c r="G1164" s="1"/>
  <c r="E1164" s="1"/>
  <c r="D1165"/>
  <c r="F1165"/>
  <c r="G1165"/>
  <c r="E1165" s="1"/>
  <c r="D1166"/>
  <c r="F1166"/>
  <c r="G1166"/>
  <c r="E1166" s="1"/>
  <c r="D1167"/>
  <c r="F1167"/>
  <c r="G1167" s="1"/>
  <c r="E1167" s="1"/>
  <c r="D1168"/>
  <c r="F1168"/>
  <c r="G1168" s="1"/>
  <c r="E1168" s="1"/>
  <c r="D1169"/>
  <c r="F1169"/>
  <c r="G1169"/>
  <c r="E1169" s="1"/>
  <c r="D1170"/>
  <c r="F1170"/>
  <c r="G1170"/>
  <c r="E1170" s="1"/>
  <c r="D1171"/>
  <c r="F1171"/>
  <c r="G1171" s="1"/>
  <c r="E1171" s="1"/>
  <c r="D1172"/>
  <c r="F1172"/>
  <c r="G1172" s="1"/>
  <c r="E1172" s="1"/>
  <c r="D1173"/>
  <c r="F1173"/>
  <c r="G1173" s="1"/>
  <c r="E1173" s="1"/>
  <c r="D1174"/>
  <c r="F1174"/>
  <c r="G1174" s="1"/>
  <c r="E1174" s="1"/>
  <c r="D1175"/>
  <c r="F1175"/>
  <c r="G1175" s="1"/>
  <c r="E1175" s="1"/>
  <c r="D1176"/>
  <c r="F1176"/>
  <c r="G1176" s="1"/>
  <c r="E1176" s="1"/>
  <c r="D1177"/>
  <c r="F1177"/>
  <c r="G1177" s="1"/>
  <c r="E1177" s="1"/>
  <c r="D1178"/>
  <c r="F1178"/>
  <c r="G1178" s="1"/>
  <c r="E1178" s="1"/>
  <c r="D1179"/>
  <c r="F1179"/>
  <c r="G1179" s="1"/>
  <c r="E1179" s="1"/>
  <c r="D1180"/>
  <c r="F1180"/>
  <c r="G1180" s="1"/>
  <c r="E1180" s="1"/>
  <c r="D1181"/>
  <c r="F1181"/>
  <c r="G1181" s="1"/>
  <c r="E1181" s="1"/>
  <c r="D1182"/>
  <c r="F1182"/>
  <c r="G1182" s="1"/>
  <c r="E1182" s="1"/>
  <c r="D1183"/>
  <c r="F1183"/>
  <c r="G1183" s="1"/>
  <c r="E1183" s="1"/>
  <c r="D1184"/>
  <c r="F1184"/>
  <c r="G1184" s="1"/>
  <c r="E1184" s="1"/>
  <c r="D1185"/>
  <c r="F1185"/>
  <c r="G1185" s="1"/>
  <c r="E1185" s="1"/>
  <c r="D1186"/>
  <c r="F1186"/>
  <c r="G1186" s="1"/>
  <c r="E1186" s="1"/>
  <c r="D1187"/>
  <c r="F1187"/>
  <c r="G1187" s="1"/>
  <c r="E1187" s="1"/>
  <c r="D1188"/>
  <c r="F1188"/>
  <c r="G1188" s="1"/>
  <c r="E1188" s="1"/>
  <c r="D1189"/>
  <c r="F1189"/>
  <c r="G1189" s="1"/>
  <c r="E1189" s="1"/>
  <c r="D1190"/>
  <c r="F1190"/>
  <c r="G1190" s="1"/>
  <c r="E1190" s="1"/>
  <c r="D1191"/>
  <c r="F1191"/>
  <c r="G1191" s="1"/>
  <c r="E1191" s="1"/>
  <c r="G1197"/>
  <c r="D1198"/>
  <c r="F1198"/>
  <c r="G1198" s="1"/>
  <c r="E1198" s="1"/>
  <c r="D1199"/>
  <c r="F1199"/>
  <c r="G1199" s="1"/>
  <c r="E1199" s="1"/>
  <c r="D1200"/>
  <c r="F1200"/>
  <c r="G1200" s="1"/>
  <c r="E1200" s="1"/>
  <c r="D1201"/>
  <c r="F1201"/>
  <c r="G1201" s="1"/>
  <c r="E1201" s="1"/>
  <c r="D1202"/>
  <c r="F1202"/>
  <c r="G1202" s="1"/>
  <c r="E1202" s="1"/>
  <c r="D1203"/>
  <c r="F1203"/>
  <c r="G1203" s="1"/>
  <c r="E1203" s="1"/>
  <c r="D1204"/>
  <c r="F1204"/>
  <c r="G1204" s="1"/>
  <c r="E1204" s="1"/>
  <c r="D1205"/>
  <c r="F1205"/>
  <c r="G1205" s="1"/>
  <c r="E1205" s="1"/>
  <c r="D1206"/>
  <c r="F1206"/>
  <c r="G1206" s="1"/>
  <c r="E1206" s="1"/>
  <c r="D1207"/>
  <c r="F1207"/>
  <c r="G1207" s="1"/>
  <c r="E1207" s="1"/>
  <c r="D1208"/>
  <c r="F1208"/>
  <c r="G1208" s="1"/>
  <c r="E1208" s="1"/>
  <c r="D1209"/>
  <c r="F1209"/>
  <c r="G1209" s="1"/>
  <c r="E1209" s="1"/>
  <c r="D1210"/>
  <c r="F1210"/>
  <c r="G1210" s="1"/>
  <c r="E1210" s="1"/>
  <c r="D1211"/>
  <c r="F1211"/>
  <c r="G1211" s="1"/>
  <c r="E1211" s="1"/>
  <c r="D1212"/>
  <c r="F1212"/>
  <c r="G1212" s="1"/>
  <c r="E1212" s="1"/>
  <c r="D1213"/>
  <c r="F1213"/>
  <c r="G1213" s="1"/>
  <c r="E1213" s="1"/>
  <c r="D1214"/>
  <c r="F1214"/>
  <c r="G1214" s="1"/>
  <c r="E1214" s="1"/>
  <c r="D1215"/>
  <c r="F1215"/>
  <c r="G1215" s="1"/>
  <c r="E1215" s="1"/>
  <c r="D1216"/>
  <c r="F1216"/>
  <c r="G1216" s="1"/>
  <c r="E1216" s="1"/>
  <c r="D1217"/>
  <c r="F1217"/>
  <c r="G1217" s="1"/>
  <c r="E1217" s="1"/>
  <c r="D1218"/>
  <c r="F1218"/>
  <c r="G1218" s="1"/>
  <c r="E1218" s="1"/>
  <c r="D1219"/>
  <c r="F1219"/>
  <c r="G1219" s="1"/>
  <c r="E1219" s="1"/>
  <c r="D1220"/>
  <c r="F1220"/>
  <c r="G1220" s="1"/>
  <c r="E1220" s="1"/>
  <c r="D1221"/>
  <c r="F1221"/>
  <c r="G1221" s="1"/>
  <c r="E1221" s="1"/>
  <c r="D1222"/>
  <c r="F1222"/>
  <c r="G1222" s="1"/>
  <c r="E1222" s="1"/>
  <c r="D1223"/>
  <c r="F1223"/>
  <c r="G1223" s="1"/>
  <c r="E1223" s="1"/>
  <c r="D1224"/>
  <c r="F1224"/>
  <c r="G1224" s="1"/>
  <c r="E1224" s="1"/>
  <c r="D1225"/>
  <c r="F1225"/>
  <c r="G1225" s="1"/>
  <c r="E1225" s="1"/>
  <c r="D1226"/>
  <c r="F1226"/>
  <c r="G1226" s="1"/>
  <c r="E1226" s="1"/>
  <c r="G1232"/>
  <c r="D1233"/>
  <c r="F1233"/>
  <c r="G1233" s="1"/>
  <c r="E1233" s="1"/>
  <c r="D1234"/>
  <c r="F1234"/>
  <c r="G1234" s="1"/>
  <c r="E1234" s="1"/>
  <c r="D1235"/>
  <c r="F1235"/>
  <c r="G1235"/>
  <c r="E1235" s="1"/>
  <c r="D1236"/>
  <c r="F1236"/>
  <c r="G1236"/>
  <c r="E1236" s="1"/>
  <c r="D1237"/>
  <c r="F1237"/>
  <c r="G1237" s="1"/>
  <c r="E1237" s="1"/>
  <c r="D1238"/>
  <c r="F1238"/>
  <c r="G1238" s="1"/>
  <c r="E1238" s="1"/>
  <c r="D1239"/>
  <c r="F1239"/>
  <c r="G1239"/>
  <c r="E1239" s="1"/>
  <c r="D1240"/>
  <c r="F1240"/>
  <c r="G1240"/>
  <c r="E1240" s="1"/>
  <c r="D1241"/>
  <c r="F1241"/>
  <c r="G1241" s="1"/>
  <c r="E1241" s="1"/>
  <c r="D1242"/>
  <c r="F1242"/>
  <c r="G1242" s="1"/>
  <c r="E1242" s="1"/>
  <c r="D1243"/>
  <c r="F1243"/>
  <c r="G1243" s="1"/>
  <c r="E1243" s="1"/>
  <c r="D1244"/>
  <c r="F1244"/>
  <c r="G1244" s="1"/>
  <c r="E1244" s="1"/>
  <c r="D1245"/>
  <c r="F1245"/>
  <c r="G1245" s="1"/>
  <c r="E1245" s="1"/>
  <c r="D1246"/>
  <c r="F1246"/>
  <c r="G1246" s="1"/>
  <c r="E1246" s="1"/>
  <c r="D1247"/>
  <c r="F1247"/>
  <c r="G1247" s="1"/>
  <c r="E1247" s="1"/>
  <c r="D1248"/>
  <c r="F1248"/>
  <c r="G1248" s="1"/>
  <c r="E1248" s="1"/>
  <c r="D1249"/>
  <c r="F1249"/>
  <c r="G1249" s="1"/>
  <c r="E1249" s="1"/>
  <c r="D1250"/>
  <c r="F1250"/>
  <c r="G1250" s="1"/>
  <c r="E1250" s="1"/>
  <c r="D1251"/>
  <c r="F1251"/>
  <c r="G1251" s="1"/>
  <c r="E1251" s="1"/>
  <c r="D1252"/>
  <c r="F1252"/>
  <c r="G1252" s="1"/>
  <c r="E1252" s="1"/>
  <c r="D1253"/>
  <c r="F1253"/>
  <c r="G1253" s="1"/>
  <c r="E1253" s="1"/>
  <c r="D1254"/>
  <c r="F1254"/>
  <c r="G1254" s="1"/>
  <c r="E1254" s="1"/>
  <c r="D1255"/>
  <c r="F1255"/>
  <c r="G1255" s="1"/>
  <c r="E1255" s="1"/>
  <c r="D1256"/>
  <c r="F1256"/>
  <c r="G1256" s="1"/>
  <c r="E1256" s="1"/>
  <c r="D1257"/>
  <c r="F1257"/>
  <c r="G1257" s="1"/>
  <c r="E1257" s="1"/>
  <c r="D1258"/>
  <c r="F1258"/>
  <c r="G1258" s="1"/>
  <c r="E1258" s="1"/>
  <c r="D1259"/>
  <c r="F1259"/>
  <c r="G1259" s="1"/>
  <c r="E1259" s="1"/>
  <c r="D1260"/>
  <c r="F1260"/>
  <c r="G1260" s="1"/>
  <c r="E1260" s="1"/>
  <c r="D1261"/>
  <c r="F1261"/>
  <c r="G1261" s="1"/>
  <c r="E1261" s="1"/>
  <c r="G1267"/>
  <c r="D1268"/>
  <c r="F1268"/>
  <c r="G1268" s="1"/>
  <c r="E1268" s="1"/>
  <c r="D1269"/>
  <c r="F1269"/>
  <c r="G1269" s="1"/>
  <c r="E1269" s="1"/>
  <c r="D1270"/>
  <c r="F1270"/>
  <c r="G1270" s="1"/>
  <c r="E1270" s="1"/>
  <c r="D1271"/>
  <c r="F1271"/>
  <c r="G1271" s="1"/>
  <c r="E1271" s="1"/>
  <c r="D1272"/>
  <c r="F1272"/>
  <c r="G1272" s="1"/>
  <c r="E1272" s="1"/>
  <c r="D1273"/>
  <c r="F1273"/>
  <c r="G1273" s="1"/>
  <c r="E1273" s="1"/>
  <c r="D1274"/>
  <c r="F1274"/>
  <c r="G1274" s="1"/>
  <c r="E1274" s="1"/>
  <c r="D1275"/>
  <c r="F1275"/>
  <c r="G1275" s="1"/>
  <c r="E1275" s="1"/>
  <c r="D1276"/>
  <c r="F1276"/>
  <c r="G1276" s="1"/>
  <c r="E1276" s="1"/>
  <c r="D1277"/>
  <c r="F1277"/>
  <c r="G1277" s="1"/>
  <c r="E1277" s="1"/>
  <c r="D1278"/>
  <c r="F1278"/>
  <c r="G1278" s="1"/>
  <c r="E1278" s="1"/>
  <c r="D1279"/>
  <c r="F1279"/>
  <c r="G1279" s="1"/>
  <c r="E1279" s="1"/>
  <c r="D1280"/>
  <c r="F1280"/>
  <c r="G1280" s="1"/>
  <c r="E1280" s="1"/>
  <c r="D1281"/>
  <c r="F1281"/>
  <c r="G1281" s="1"/>
  <c r="E1281" s="1"/>
  <c r="D1282"/>
  <c r="F1282"/>
  <c r="G1282" s="1"/>
  <c r="E1282" s="1"/>
  <c r="D1283"/>
  <c r="F1283"/>
  <c r="G1283" s="1"/>
  <c r="E1283" s="1"/>
  <c r="D1284"/>
  <c r="F1284"/>
  <c r="G1284" s="1"/>
  <c r="E1284" s="1"/>
  <c r="D1285"/>
  <c r="F1285"/>
  <c r="G1285" s="1"/>
  <c r="E1285" s="1"/>
  <c r="D1286"/>
  <c r="F1286"/>
  <c r="G1286" s="1"/>
  <c r="E1286" s="1"/>
  <c r="D1287"/>
  <c r="F1287"/>
  <c r="G1287" s="1"/>
  <c r="E1287" s="1"/>
  <c r="D1288"/>
  <c r="F1288"/>
  <c r="G1288" s="1"/>
  <c r="E1288" s="1"/>
  <c r="D1289"/>
  <c r="F1289"/>
  <c r="G1289" s="1"/>
  <c r="E1289" s="1"/>
  <c r="D1290"/>
  <c r="F1290"/>
  <c r="G1290" s="1"/>
  <c r="E1290" s="1"/>
  <c r="D1291"/>
  <c r="F1291"/>
  <c r="G1291" s="1"/>
  <c r="E1291" s="1"/>
  <c r="D1292"/>
  <c r="F1292"/>
  <c r="G1292" s="1"/>
  <c r="E1292" s="1"/>
  <c r="D1293"/>
  <c r="F1293"/>
  <c r="G1293" s="1"/>
  <c r="E1293" s="1"/>
  <c r="D1294"/>
  <c r="F1294"/>
  <c r="G1294" s="1"/>
  <c r="E1294" s="1"/>
  <c r="D1295"/>
  <c r="F1295"/>
  <c r="G1295" s="1"/>
  <c r="E1295" s="1"/>
  <c r="D1296"/>
  <c r="F1296"/>
  <c r="G1296" s="1"/>
  <c r="E1296" s="1"/>
  <c r="G1302"/>
  <c r="D1303"/>
  <c r="F1303"/>
  <c r="G1303" s="1"/>
  <c r="E1303" s="1"/>
  <c r="D1304"/>
  <c r="F1304"/>
  <c r="G1304" s="1"/>
  <c r="E1304" s="1"/>
  <c r="D1305"/>
  <c r="F1305"/>
  <c r="G1305" s="1"/>
  <c r="E1305" s="1"/>
  <c r="D1306"/>
  <c r="F1306"/>
  <c r="G1306" s="1"/>
  <c r="E1306" s="1"/>
  <c r="D1307"/>
  <c r="F1307"/>
  <c r="G1307" s="1"/>
  <c r="E1307" s="1"/>
  <c r="D1308"/>
  <c r="F1308"/>
  <c r="G1308" s="1"/>
  <c r="E1308" s="1"/>
  <c r="D1309"/>
  <c r="F1309"/>
  <c r="G1309" s="1"/>
  <c r="E1309" s="1"/>
  <c r="D1310"/>
  <c r="F1310"/>
  <c r="G1310" s="1"/>
  <c r="E1310" s="1"/>
  <c r="D1311"/>
  <c r="F1311"/>
  <c r="G1311" s="1"/>
  <c r="E1311" s="1"/>
  <c r="D1312"/>
  <c r="F1312"/>
  <c r="G1312" s="1"/>
  <c r="E1312" s="1"/>
  <c r="D1313"/>
  <c r="F1313"/>
  <c r="G1313" s="1"/>
  <c r="E1313" s="1"/>
  <c r="D1314"/>
  <c r="F1314"/>
  <c r="G1314" s="1"/>
  <c r="E1314" s="1"/>
  <c r="D1315"/>
  <c r="F1315"/>
  <c r="G1315" s="1"/>
  <c r="E1315" s="1"/>
  <c r="D1316"/>
  <c r="F1316"/>
  <c r="G1316" s="1"/>
  <c r="E1316" s="1"/>
  <c r="D1317"/>
  <c r="F1317"/>
  <c r="G1317" s="1"/>
  <c r="E1317" s="1"/>
  <c r="D1318"/>
  <c r="F1318"/>
  <c r="G1318" s="1"/>
  <c r="E1318" s="1"/>
  <c r="D1319"/>
  <c r="F1319"/>
  <c r="G1319" s="1"/>
  <c r="E1319" s="1"/>
  <c r="D1320"/>
  <c r="F1320"/>
  <c r="G1320" s="1"/>
  <c r="E1320" s="1"/>
  <c r="D1321"/>
  <c r="F1321"/>
  <c r="G1321" s="1"/>
  <c r="E1321" s="1"/>
  <c r="D1322"/>
  <c r="F1322"/>
  <c r="G1322" s="1"/>
  <c r="E1322" s="1"/>
  <c r="D1323"/>
  <c r="F1323"/>
  <c r="G1323" s="1"/>
  <c r="E1323" s="1"/>
  <c r="D1324"/>
  <c r="F1324"/>
  <c r="G1324" s="1"/>
  <c r="E1324" s="1"/>
  <c r="D1325"/>
  <c r="F1325"/>
  <c r="G1325" s="1"/>
  <c r="E1325" s="1"/>
  <c r="D1326"/>
  <c r="F1326"/>
  <c r="G1326" s="1"/>
  <c r="E1326" s="1"/>
  <c r="D1327"/>
  <c r="F1327"/>
  <c r="G1327" s="1"/>
  <c r="E1327" s="1"/>
  <c r="D1328"/>
  <c r="F1328"/>
  <c r="G1328" s="1"/>
  <c r="E1328" s="1"/>
  <c r="D1329"/>
  <c r="F1329"/>
  <c r="G1329" s="1"/>
  <c r="E1329" s="1"/>
  <c r="D1330"/>
  <c r="F1330"/>
  <c r="G1330" s="1"/>
  <c r="E1330" s="1"/>
  <c r="D1331"/>
  <c r="F1331"/>
  <c r="G1331" s="1"/>
  <c r="E1331" s="1"/>
  <c r="G1337"/>
  <c r="D1338"/>
  <c r="F1338"/>
  <c r="G1338" s="1"/>
  <c r="E1338" s="1"/>
  <c r="D1339"/>
  <c r="F1339"/>
  <c r="G1339" s="1"/>
  <c r="E1339" s="1"/>
  <c r="D1340"/>
  <c r="F1340"/>
  <c r="G1340" s="1"/>
  <c r="E1340" s="1"/>
  <c r="D1341"/>
  <c r="F1341"/>
  <c r="G1341" s="1"/>
  <c r="E1341" s="1"/>
  <c r="D1342"/>
  <c r="F1342"/>
  <c r="G1342" s="1"/>
  <c r="E1342" s="1"/>
  <c r="D1343"/>
  <c r="F1343"/>
  <c r="G1343" s="1"/>
  <c r="E1343" s="1"/>
  <c r="D1344"/>
  <c r="F1344"/>
  <c r="G1344" s="1"/>
  <c r="E1344" s="1"/>
  <c r="D1345"/>
  <c r="F1345"/>
  <c r="G1345" s="1"/>
  <c r="E1345" s="1"/>
  <c r="D1346"/>
  <c r="F1346"/>
  <c r="G1346" s="1"/>
  <c r="E1346" s="1"/>
  <c r="D1347"/>
  <c r="F1347"/>
  <c r="G1347" s="1"/>
  <c r="E1347" s="1"/>
  <c r="D1348"/>
  <c r="F1348"/>
  <c r="G1348" s="1"/>
  <c r="E1348" s="1"/>
  <c r="D1349"/>
  <c r="F1349"/>
  <c r="G1349" s="1"/>
  <c r="E1349" s="1"/>
  <c r="D1350"/>
  <c r="F1350"/>
  <c r="G1350" s="1"/>
  <c r="E1350" s="1"/>
  <c r="D1351"/>
  <c r="F1351"/>
  <c r="G1351" s="1"/>
  <c r="E1351" s="1"/>
  <c r="D1352"/>
  <c r="F1352"/>
  <c r="G1352" s="1"/>
  <c r="E1352" s="1"/>
  <c r="D1353"/>
  <c r="F1353"/>
  <c r="G1353" s="1"/>
  <c r="E1353" s="1"/>
  <c r="D1354"/>
  <c r="F1354"/>
  <c r="G1354" s="1"/>
  <c r="E1354" s="1"/>
  <c r="D1355"/>
  <c r="F1355"/>
  <c r="G1355" s="1"/>
  <c r="E1355" s="1"/>
  <c r="D1356"/>
  <c r="F1356"/>
  <c r="G1356" s="1"/>
  <c r="E1356" s="1"/>
  <c r="D1357"/>
  <c r="F1357"/>
  <c r="G1357" s="1"/>
  <c r="E1357" s="1"/>
  <c r="D1358"/>
  <c r="F1358"/>
  <c r="G1358" s="1"/>
  <c r="E1358" s="1"/>
  <c r="D1359"/>
  <c r="F1359"/>
  <c r="G1359" s="1"/>
  <c r="E1359" s="1"/>
  <c r="D1360"/>
  <c r="F1360"/>
  <c r="G1360" s="1"/>
  <c r="E1360" s="1"/>
  <c r="D1361"/>
  <c r="F1361"/>
  <c r="G1361" s="1"/>
  <c r="E1361" s="1"/>
  <c r="D1362"/>
  <c r="F1362"/>
  <c r="G1362" s="1"/>
  <c r="E1362" s="1"/>
  <c r="D1363"/>
  <c r="F1363"/>
  <c r="G1363" s="1"/>
  <c r="E1363" s="1"/>
  <c r="D1364"/>
  <c r="F1364"/>
  <c r="G1364" s="1"/>
  <c r="E1364" s="1"/>
  <c r="D1365"/>
  <c r="F1365"/>
  <c r="G1365" s="1"/>
  <c r="E1365" s="1"/>
  <c r="D1366"/>
  <c r="F1366"/>
  <c r="G1366" s="1"/>
  <c r="E1366" s="1"/>
  <c r="G1372"/>
  <c r="D1373"/>
  <c r="F1373"/>
  <c r="G1373" s="1"/>
  <c r="E1373" s="1"/>
  <c r="D1374"/>
  <c r="F1374"/>
  <c r="G1374" s="1"/>
  <c r="E1374" s="1"/>
  <c r="D1375"/>
  <c r="F1375"/>
  <c r="G1375" s="1"/>
  <c r="E1375" s="1"/>
  <c r="D1376"/>
  <c r="F1376"/>
  <c r="G1376" s="1"/>
  <c r="E1376" s="1"/>
  <c r="D1377"/>
  <c r="F1377"/>
  <c r="G1377" s="1"/>
  <c r="E1377" s="1"/>
  <c r="D1378"/>
  <c r="F1378"/>
  <c r="G1378" s="1"/>
  <c r="E1378" s="1"/>
  <c r="D1379"/>
  <c r="F1379"/>
  <c r="G1379" s="1"/>
  <c r="E1379" s="1"/>
  <c r="D1380"/>
  <c r="F1380"/>
  <c r="G1380" s="1"/>
  <c r="E1380" s="1"/>
  <c r="D1381"/>
  <c r="F1381"/>
  <c r="G1381" s="1"/>
  <c r="E1381" s="1"/>
  <c r="D1382"/>
  <c r="F1382"/>
  <c r="G1382" s="1"/>
  <c r="E1382" s="1"/>
  <c r="D1383"/>
  <c r="F1383"/>
  <c r="G1383" s="1"/>
  <c r="E1383" s="1"/>
  <c r="D1384"/>
  <c r="F1384"/>
  <c r="G1384" s="1"/>
  <c r="E1384" s="1"/>
  <c r="D1385"/>
  <c r="F1385"/>
  <c r="G1385" s="1"/>
  <c r="E1385" s="1"/>
  <c r="D1386"/>
  <c r="F1386"/>
  <c r="G1386" s="1"/>
  <c r="E1386" s="1"/>
  <c r="D1387"/>
  <c r="F1387"/>
  <c r="G1387" s="1"/>
  <c r="E1387" s="1"/>
  <c r="D1388"/>
  <c r="F1388"/>
  <c r="G1388" s="1"/>
  <c r="E1388" s="1"/>
  <c r="D1389"/>
  <c r="F1389"/>
  <c r="G1389" s="1"/>
  <c r="E1389" s="1"/>
  <c r="D1390"/>
  <c r="F1390"/>
  <c r="G1390" s="1"/>
  <c r="E1390" s="1"/>
  <c r="D1391"/>
  <c r="F1391"/>
  <c r="G1391" s="1"/>
  <c r="E1391" s="1"/>
  <c r="D1392"/>
  <c r="F1392"/>
  <c r="G1392" s="1"/>
  <c r="E1392" s="1"/>
  <c r="D1393"/>
  <c r="F1393"/>
  <c r="G1393" s="1"/>
  <c r="E1393" s="1"/>
  <c r="D1394"/>
  <c r="F1394"/>
  <c r="G1394" s="1"/>
  <c r="E1394" s="1"/>
  <c r="D1395"/>
  <c r="F1395"/>
  <c r="G1395" s="1"/>
  <c r="E1395" s="1"/>
  <c r="D1396"/>
  <c r="F1396"/>
  <c r="G1396" s="1"/>
  <c r="E1396" s="1"/>
  <c r="D1397"/>
  <c r="F1397"/>
  <c r="G1397" s="1"/>
  <c r="E1397" s="1"/>
  <c r="D1398"/>
  <c r="F1398"/>
  <c r="G1398" s="1"/>
  <c r="E1398" s="1"/>
  <c r="D1399"/>
  <c r="F1399"/>
  <c r="G1399" s="1"/>
  <c r="E1399" s="1"/>
  <c r="D1400"/>
  <c r="F1400"/>
  <c r="G1400" s="1"/>
  <c r="E1400" s="1"/>
  <c r="D1401"/>
  <c r="F1401"/>
  <c r="G1401" s="1"/>
  <c r="E1401" s="1"/>
</calcChain>
</file>

<file path=xl/sharedStrings.xml><?xml version="1.0" encoding="utf-8"?>
<sst xmlns="http://schemas.openxmlformats.org/spreadsheetml/2006/main" count="501" uniqueCount="11">
  <si>
    <t>１－30年期借款每月偿还本息参考表</t>
  </si>
  <si>
    <t>━━━━━━━━━━━━━━━━━━━━━</t>
  </si>
  <si>
    <t>贷款期限（年）</t>
  </si>
  <si>
    <t>贷款本金</t>
  </si>
  <si>
    <t>月利率‰</t>
  </si>
  <si>
    <t>月平均本金</t>
  </si>
  <si>
    <t>月平均利息</t>
  </si>
  <si>
    <t>月还款额</t>
  </si>
  <si>
    <t>到期应付利息总额</t>
  </si>
  <si>
    <t>还款月数</t>
  </si>
  <si>
    <t>备注:因计算方式不同，到期应付利息有差额，以扣款金额为准，利息总额不变。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</si>
</sst>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#,##0.00_ "/>
    <numFmt numFmtId="177" formatCode="0.00_ "/>
    <numFmt numFmtId="178" formatCode="0_ "/>
  </numFmts>
  <fonts count="5">
    <font>
      <sz val="12"/>
      <name val="宋体"/>
      <charset val="134"/>
    </font>
    <font>
      <sz val="18"/>
      <name val="黑体"/>
      <family val="3"/>
      <charset val="134"/>
    </font>
    <font>
      <sz val="12"/>
      <color rgb="FFFF0000"/>
      <name val="宋体"/>
      <charset val="134"/>
    </font>
    <font>
      <sz val="18"/>
      <color rgb="FFFF0000"/>
      <name val="黑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>
      <alignment vertical="center"/>
    </xf>
    <xf numFmtId="0" fontId="0" fillId="0" borderId="3" xfId="0" applyBorder="1">
      <alignment vertical="center"/>
    </xf>
    <xf numFmtId="177" fontId="0" fillId="0" borderId="3" xfId="0" applyNumberFormat="1" applyBorder="1">
      <alignment vertical="center"/>
    </xf>
    <xf numFmtId="177" fontId="2" fillId="0" borderId="3" xfId="0" applyNumberFormat="1" applyFont="1" applyBorder="1">
      <alignment vertical="center"/>
    </xf>
    <xf numFmtId="178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177" fontId="2" fillId="0" borderId="0" xfId="0" applyNumberFormat="1" applyFont="1" applyBorder="1">
      <alignment vertical="center"/>
    </xf>
    <xf numFmtId="178" fontId="0" fillId="0" borderId="0" xfId="0" applyNumberFormat="1" applyFill="1" applyBorder="1" applyAlignment="1">
      <alignment horizontal="center" vertical="center"/>
    </xf>
    <xf numFmtId="177" fontId="0" fillId="0" borderId="3" xfId="0" applyNumberFormat="1" applyFill="1" applyBorder="1">
      <alignment vertical="center"/>
    </xf>
    <xf numFmtId="177" fontId="2" fillId="0" borderId="3" xfId="0" applyNumberFormat="1" applyFont="1" applyFill="1" applyBorder="1">
      <alignment vertical="center"/>
    </xf>
    <xf numFmtId="177" fontId="0" fillId="0" borderId="0" xfId="0" applyNumberForma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177" fontId="0" fillId="0" borderId="1" xfId="0" applyNumberFormat="1" applyBorder="1">
      <alignment vertical="center"/>
    </xf>
    <xf numFmtId="178" fontId="0" fillId="0" borderId="5" xfId="0" applyNumberFormat="1" applyFill="1" applyBorder="1" applyAlignment="1">
      <alignment horizontal="center" vertical="center"/>
    </xf>
    <xf numFmtId="177" fontId="0" fillId="0" borderId="5" xfId="0" applyNumberFormat="1" applyFill="1" applyBorder="1">
      <alignment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53"/>
  <sheetViews>
    <sheetView tabSelected="1" workbookViewId="0">
      <selection activeCell="A2" sqref="A2:H2"/>
    </sheetView>
  </sheetViews>
  <sheetFormatPr defaultColWidth="9" defaultRowHeight="14.25"/>
  <cols>
    <col min="1" max="1" width="6.125" customWidth="1"/>
    <col min="2" max="2" width="12.625" customWidth="1"/>
    <col min="3" max="3" width="9.375" customWidth="1"/>
    <col min="4" max="4" width="10.375" customWidth="1"/>
    <col min="5" max="5" width="10.125" customWidth="1"/>
    <col min="6" max="6" width="11.125" style="1" customWidth="1"/>
    <col min="7" max="7" width="13.25" customWidth="1"/>
  </cols>
  <sheetData>
    <row r="1" spans="1:8" ht="22.5">
      <c r="A1" s="25" t="s">
        <v>0</v>
      </c>
      <c r="B1" s="25"/>
      <c r="C1" s="25"/>
      <c r="D1" s="25"/>
      <c r="E1" s="25"/>
      <c r="F1" s="26"/>
      <c r="G1" s="25"/>
      <c r="H1" s="25"/>
    </row>
    <row r="2" spans="1:8" ht="22.5">
      <c r="A2" s="25" t="s">
        <v>1</v>
      </c>
      <c r="B2" s="25"/>
      <c r="C2" s="25"/>
      <c r="D2" s="25"/>
      <c r="E2" s="25"/>
      <c r="F2" s="26"/>
      <c r="G2" s="25"/>
      <c r="H2" s="25"/>
    </row>
    <row r="3" spans="1:8">
      <c r="A3" s="29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3" t="s">
        <v>7</v>
      </c>
      <c r="G3" s="29" t="s">
        <v>8</v>
      </c>
      <c r="H3" s="29" t="s">
        <v>9</v>
      </c>
    </row>
    <row r="4" spans="1:8">
      <c r="A4" s="30"/>
      <c r="B4" s="32"/>
      <c r="C4" s="32"/>
      <c r="D4" s="32"/>
      <c r="E4" s="32"/>
      <c r="F4" s="34"/>
      <c r="G4" s="30"/>
      <c r="H4" s="30"/>
    </row>
    <row r="5" spans="1:8" ht="20.100000000000001" customHeight="1">
      <c r="A5" s="2">
        <v>1</v>
      </c>
      <c r="B5" s="3">
        <v>10000</v>
      </c>
      <c r="C5" s="4">
        <v>2.1667000000000001</v>
      </c>
      <c r="D5" s="5"/>
      <c r="E5" s="5"/>
      <c r="F5" s="6"/>
      <c r="G5" s="5">
        <f>B5*C5*H5/1000</f>
        <v>260.00400000000002</v>
      </c>
      <c r="H5" s="7">
        <v>12</v>
      </c>
    </row>
    <row r="6" spans="1:8" ht="20.100000000000001" customHeight="1">
      <c r="A6" s="2">
        <v>2</v>
      </c>
      <c r="B6" s="3">
        <v>10000</v>
      </c>
      <c r="C6" s="4">
        <v>2.1667000000000001</v>
      </c>
      <c r="D6" s="5">
        <f t="shared" ref="D6:D34" si="0">B6/H6</f>
        <v>416.66666666666669</v>
      </c>
      <c r="E6" s="5">
        <f t="shared" ref="E6:E34" si="1">G6/H6</f>
        <v>11.37851899240286</v>
      </c>
      <c r="F6" s="6">
        <f t="shared" ref="F6:F34" si="2">(B6*C6/1000*(1+C6/1000)^H6)/((1+C6/1000)^H6-1)</f>
        <v>428.04518565906949</v>
      </c>
      <c r="G6" s="5">
        <f t="shared" ref="G6:G34" si="3">F6*H6-B6</f>
        <v>273.08445581766864</v>
      </c>
      <c r="H6" s="7">
        <v>24</v>
      </c>
    </row>
    <row r="7" spans="1:8" ht="20.100000000000001" customHeight="1">
      <c r="A7" s="2">
        <v>3</v>
      </c>
      <c r="B7" s="3">
        <v>10000</v>
      </c>
      <c r="C7" s="4">
        <v>2.1667000000000001</v>
      </c>
      <c r="D7" s="5">
        <f t="shared" si="0"/>
        <v>277.77777777777777</v>
      </c>
      <c r="E7" s="5">
        <f t="shared" si="1"/>
        <v>11.27499307929237</v>
      </c>
      <c r="F7" s="6">
        <f t="shared" si="2"/>
        <v>289.05277085707013</v>
      </c>
      <c r="G7" s="5">
        <f t="shared" si="3"/>
        <v>405.89975085452534</v>
      </c>
      <c r="H7" s="7">
        <v>36</v>
      </c>
    </row>
    <row r="8" spans="1:8" ht="20.100000000000001" customHeight="1">
      <c r="A8" s="2">
        <v>4</v>
      </c>
      <c r="B8" s="3">
        <v>10000</v>
      </c>
      <c r="C8" s="4">
        <v>2.1667000000000001</v>
      </c>
      <c r="D8" s="5">
        <f t="shared" si="0"/>
        <v>208.33333333333334</v>
      </c>
      <c r="E8" s="5">
        <f t="shared" si="1"/>
        <v>11.246663181469861</v>
      </c>
      <c r="F8" s="6">
        <f t="shared" si="2"/>
        <v>219.57999651480318</v>
      </c>
      <c r="G8" s="5">
        <f t="shared" si="3"/>
        <v>539.83983271055331</v>
      </c>
      <c r="H8" s="7">
        <v>48</v>
      </c>
    </row>
    <row r="9" spans="1:8" ht="20.100000000000001" customHeight="1">
      <c r="A9" s="2">
        <v>5</v>
      </c>
      <c r="B9" s="3">
        <v>10000</v>
      </c>
      <c r="C9" s="4">
        <v>2.1667000000000001</v>
      </c>
      <c r="D9" s="5">
        <f t="shared" si="0"/>
        <v>166.66666666666666</v>
      </c>
      <c r="E9" s="5">
        <f t="shared" si="1"/>
        <v>11.248402841619917</v>
      </c>
      <c r="F9" s="6">
        <f t="shared" si="2"/>
        <v>177.91506950828659</v>
      </c>
      <c r="G9" s="5">
        <f t="shared" si="3"/>
        <v>674.90417049719508</v>
      </c>
      <c r="H9" s="7">
        <v>60</v>
      </c>
    </row>
    <row r="10" spans="1:8" ht="20.100000000000001" customHeight="1">
      <c r="A10" s="2">
        <v>6</v>
      </c>
      <c r="B10" s="3">
        <v>10000</v>
      </c>
      <c r="C10" s="4">
        <v>2.5832999999999999</v>
      </c>
      <c r="D10" s="5">
        <f t="shared" si="0"/>
        <v>138.88888888888889</v>
      </c>
      <c r="E10" s="5">
        <f t="shared" si="1"/>
        <v>13.495478943957247</v>
      </c>
      <c r="F10" s="6">
        <f t="shared" si="2"/>
        <v>152.38436783284612</v>
      </c>
      <c r="G10" s="5">
        <f t="shared" si="3"/>
        <v>971.67448396492182</v>
      </c>
      <c r="H10" s="7">
        <v>72</v>
      </c>
    </row>
    <row r="11" spans="1:8" ht="20.100000000000001" customHeight="1">
      <c r="A11" s="2">
        <v>7</v>
      </c>
      <c r="B11" s="3">
        <v>10000</v>
      </c>
      <c r="C11" s="4">
        <v>2.5832999999999999</v>
      </c>
      <c r="D11" s="5">
        <f t="shared" si="0"/>
        <v>119.04761904761905</v>
      </c>
      <c r="E11" s="5">
        <f t="shared" si="1"/>
        <v>13.53637532875395</v>
      </c>
      <c r="F11" s="6">
        <f t="shared" si="2"/>
        <v>132.583994376373</v>
      </c>
      <c r="G11" s="5">
        <f t="shared" si="3"/>
        <v>1137.0555276153318</v>
      </c>
      <c r="H11" s="7">
        <v>84</v>
      </c>
    </row>
    <row r="12" spans="1:8" ht="20.100000000000001" customHeight="1">
      <c r="A12" s="2">
        <v>8</v>
      </c>
      <c r="B12" s="3">
        <v>10000</v>
      </c>
      <c r="C12" s="4">
        <v>2.5832999999999999</v>
      </c>
      <c r="D12" s="5">
        <f t="shared" si="0"/>
        <v>104.16666666666667</v>
      </c>
      <c r="E12" s="5">
        <f t="shared" si="1"/>
        <v>13.583631402948773</v>
      </c>
      <c r="F12" s="6">
        <f t="shared" si="2"/>
        <v>117.75029806961544</v>
      </c>
      <c r="G12" s="5">
        <f t="shared" si="3"/>
        <v>1304.0286146830822</v>
      </c>
      <c r="H12" s="7">
        <v>96</v>
      </c>
    </row>
    <row r="13" spans="1:8" ht="20.100000000000001" customHeight="1">
      <c r="A13" s="2">
        <v>9</v>
      </c>
      <c r="B13" s="3">
        <v>10000</v>
      </c>
      <c r="C13" s="4">
        <v>2.5832999999999999</v>
      </c>
      <c r="D13" s="5">
        <f t="shared" si="0"/>
        <v>92.592592592592595</v>
      </c>
      <c r="E13" s="5">
        <f t="shared" si="1"/>
        <v>13.635106113924596</v>
      </c>
      <c r="F13" s="6">
        <f t="shared" si="2"/>
        <v>106.22769870651719</v>
      </c>
      <c r="G13" s="5">
        <f t="shared" si="3"/>
        <v>1472.5914603038564</v>
      </c>
      <c r="H13" s="7">
        <v>108</v>
      </c>
    </row>
    <row r="14" spans="1:8" ht="20.100000000000001" customHeight="1">
      <c r="A14" s="2">
        <v>10</v>
      </c>
      <c r="B14" s="3">
        <v>10000</v>
      </c>
      <c r="C14" s="4">
        <v>2.5832999999999999</v>
      </c>
      <c r="D14" s="5">
        <f t="shared" si="0"/>
        <v>83.333333333333329</v>
      </c>
      <c r="E14" s="5">
        <f t="shared" si="1"/>
        <v>13.689512330680463</v>
      </c>
      <c r="F14" s="6">
        <f t="shared" si="2"/>
        <v>97.022845664013801</v>
      </c>
      <c r="G14" s="5">
        <f t="shared" si="3"/>
        <v>1642.7414796816556</v>
      </c>
      <c r="H14" s="7">
        <v>120</v>
      </c>
    </row>
    <row r="15" spans="1:8" ht="20.100000000000001" customHeight="1">
      <c r="A15" s="8">
        <v>11</v>
      </c>
      <c r="B15" s="3">
        <v>10000</v>
      </c>
      <c r="C15" s="4">
        <v>2.5832999999999999</v>
      </c>
      <c r="D15" s="5">
        <f t="shared" si="0"/>
        <v>75.757575757575751</v>
      </c>
      <c r="E15" s="5">
        <f t="shared" si="1"/>
        <v>13.746028710941133</v>
      </c>
      <c r="F15" s="6">
        <f t="shared" si="2"/>
        <v>89.503604468516883</v>
      </c>
      <c r="G15" s="5">
        <f t="shared" si="3"/>
        <v>1814.4757898442294</v>
      </c>
      <c r="H15" s="9">
        <v>132</v>
      </c>
    </row>
    <row r="16" spans="1:8" ht="20.100000000000001" customHeight="1">
      <c r="A16" s="8">
        <v>12</v>
      </c>
      <c r="B16" s="3">
        <v>10000</v>
      </c>
      <c r="C16" s="4">
        <v>2.5832999999999999</v>
      </c>
      <c r="D16" s="5">
        <f t="shared" si="0"/>
        <v>69.444444444444443</v>
      </c>
      <c r="E16" s="5">
        <f t="shared" si="1"/>
        <v>13.804105636090172</v>
      </c>
      <c r="F16" s="6">
        <f t="shared" si="2"/>
        <v>83.248550080534613</v>
      </c>
      <c r="G16" s="5">
        <f t="shared" si="3"/>
        <v>1987.7912115969848</v>
      </c>
      <c r="H16" s="9">
        <v>144</v>
      </c>
    </row>
    <row r="17" spans="1:8" ht="20.100000000000001" customHeight="1">
      <c r="A17" s="8">
        <v>13</v>
      </c>
      <c r="B17" s="3">
        <v>10000</v>
      </c>
      <c r="C17" s="4">
        <v>2.5832999999999999</v>
      </c>
      <c r="D17" s="5">
        <f t="shared" si="0"/>
        <v>64.102564102564102</v>
      </c>
      <c r="E17" s="5">
        <f t="shared" si="1"/>
        <v>13.86336071585286</v>
      </c>
      <c r="F17" s="6">
        <f t="shared" si="2"/>
        <v>77.965924818416966</v>
      </c>
      <c r="G17" s="5">
        <f t="shared" si="3"/>
        <v>2162.6842716730462</v>
      </c>
      <c r="H17" s="9">
        <v>156</v>
      </c>
    </row>
    <row r="18" spans="1:8" ht="20.100000000000001" customHeight="1">
      <c r="A18" s="8">
        <v>14</v>
      </c>
      <c r="B18" s="3">
        <v>10000</v>
      </c>
      <c r="C18" s="4">
        <v>2.5832999999999999</v>
      </c>
      <c r="D18" s="5">
        <f t="shared" si="0"/>
        <v>59.523809523809526</v>
      </c>
      <c r="E18" s="5">
        <f t="shared" si="1"/>
        <v>13.923519077836156</v>
      </c>
      <c r="F18" s="6">
        <f t="shared" si="2"/>
        <v>73.44732860164568</v>
      </c>
      <c r="G18" s="5">
        <f t="shared" si="3"/>
        <v>2339.1512050764741</v>
      </c>
      <c r="H18" s="9">
        <v>168</v>
      </c>
    </row>
    <row r="19" spans="1:8" ht="20.100000000000001" customHeight="1">
      <c r="A19" s="8">
        <v>15</v>
      </c>
      <c r="B19" s="3">
        <v>10000</v>
      </c>
      <c r="C19" s="4">
        <v>2.5832999999999999</v>
      </c>
      <c r="D19" s="5">
        <f t="shared" si="0"/>
        <v>55.555555555555557</v>
      </c>
      <c r="E19" s="5">
        <f t="shared" si="1"/>
        <v>13.984377542308893</v>
      </c>
      <c r="F19" s="6">
        <f t="shared" si="2"/>
        <v>69.539933097864449</v>
      </c>
      <c r="G19" s="5">
        <f t="shared" si="3"/>
        <v>2517.1879576156007</v>
      </c>
      <c r="H19" s="9">
        <v>180</v>
      </c>
    </row>
    <row r="20" spans="1:8" ht="20.100000000000001" customHeight="1">
      <c r="A20" s="8">
        <v>16</v>
      </c>
      <c r="B20" s="3">
        <v>10000</v>
      </c>
      <c r="C20" s="4">
        <v>2.5832999999999999</v>
      </c>
      <c r="D20" s="5">
        <f t="shared" si="0"/>
        <v>52.083333333333336</v>
      </c>
      <c r="E20" s="5">
        <f t="shared" si="1"/>
        <v>14.045782232412307</v>
      </c>
      <c r="F20" s="6">
        <f t="shared" si="2"/>
        <v>66.129115565745636</v>
      </c>
      <c r="G20" s="5">
        <f t="shared" si="3"/>
        <v>2696.790188623163</v>
      </c>
      <c r="H20" s="7">
        <v>192</v>
      </c>
    </row>
    <row r="21" spans="1:8" ht="20.100000000000001" customHeight="1">
      <c r="A21" s="8">
        <v>17</v>
      </c>
      <c r="B21" s="3">
        <v>10000</v>
      </c>
      <c r="C21" s="4">
        <v>2.5832999999999999</v>
      </c>
      <c r="D21" s="5">
        <f t="shared" si="0"/>
        <v>49.019607843137258</v>
      </c>
      <c r="E21" s="5">
        <f t="shared" si="1"/>
        <v>14.107614087547313</v>
      </c>
      <c r="F21" s="6">
        <f t="shared" si="2"/>
        <v>63.12722193068457</v>
      </c>
      <c r="G21" s="5">
        <f t="shared" si="3"/>
        <v>2877.9532738596517</v>
      </c>
      <c r="H21" s="9">
        <v>204</v>
      </c>
    </row>
    <row r="22" spans="1:8" ht="20.100000000000001" customHeight="1">
      <c r="A22" s="8">
        <v>18</v>
      </c>
      <c r="B22" s="3">
        <v>10000</v>
      </c>
      <c r="C22" s="4">
        <v>2.5832999999999999</v>
      </c>
      <c r="D22" s="5">
        <f t="shared" si="0"/>
        <v>46.296296296296298</v>
      </c>
      <c r="E22" s="5">
        <f t="shared" si="1"/>
        <v>14.169779206463554</v>
      </c>
      <c r="F22" s="6">
        <f t="shared" si="2"/>
        <v>60.46607550275985</v>
      </c>
      <c r="G22" s="5">
        <f t="shared" si="3"/>
        <v>3060.6723085961276</v>
      </c>
      <c r="H22" s="9">
        <v>216</v>
      </c>
    </row>
    <row r="23" spans="1:8" ht="20.100000000000001" customHeight="1">
      <c r="A23" s="8">
        <v>19</v>
      </c>
      <c r="B23" s="3">
        <v>10000</v>
      </c>
      <c r="C23" s="4">
        <v>2.5832999999999999</v>
      </c>
      <c r="D23" s="5">
        <f t="shared" si="0"/>
        <v>43.859649122807021</v>
      </c>
      <c r="E23" s="5">
        <f t="shared" si="1"/>
        <v>14.232202240668876</v>
      </c>
      <c r="F23" s="6">
        <f t="shared" si="2"/>
        <v>58.09185136347589</v>
      </c>
      <c r="G23" s="5">
        <f t="shared" si="3"/>
        <v>3244.9421108725037</v>
      </c>
      <c r="H23" s="9">
        <v>228</v>
      </c>
    </row>
    <row r="24" spans="1:8" ht="20.100000000000001" customHeight="1">
      <c r="A24" s="8">
        <v>20</v>
      </c>
      <c r="B24" s="3">
        <v>10000</v>
      </c>
      <c r="C24" s="4">
        <v>2.5832999999999999</v>
      </c>
      <c r="D24" s="5">
        <f t="shared" si="0"/>
        <v>41.666666666666664</v>
      </c>
      <c r="E24" s="5">
        <f t="shared" si="1"/>
        <v>14.294821770529371</v>
      </c>
      <c r="F24" s="6">
        <f t="shared" si="2"/>
        <v>55.961488437196039</v>
      </c>
      <c r="G24" s="5">
        <f t="shared" si="3"/>
        <v>3430.7572249270488</v>
      </c>
      <c r="H24" s="9">
        <v>240</v>
      </c>
    </row>
    <row r="25" spans="1:8" ht="20.100000000000001" customHeight="1">
      <c r="A25" s="8">
        <v>21</v>
      </c>
      <c r="B25" s="3">
        <v>10000</v>
      </c>
      <c r="C25" s="4">
        <v>2.5832999999999999</v>
      </c>
      <c r="D25" s="5">
        <f t="shared" si="0"/>
        <v>39.682539682539684</v>
      </c>
      <c r="E25" s="5">
        <f t="shared" si="1"/>
        <v>14.357587003145866</v>
      </c>
      <c r="F25" s="6">
        <f t="shared" si="2"/>
        <v>54.04012668568555</v>
      </c>
      <c r="G25" s="5">
        <f t="shared" si="3"/>
        <v>3618.1119247927581</v>
      </c>
      <c r="H25" s="9">
        <v>252</v>
      </c>
    </row>
    <row r="26" spans="1:8" ht="20.100000000000001" customHeight="1">
      <c r="A26" s="8">
        <v>22</v>
      </c>
      <c r="B26" s="3">
        <v>10000</v>
      </c>
      <c r="C26" s="4">
        <v>2.5832999999999999</v>
      </c>
      <c r="D26" s="5">
        <f t="shared" si="0"/>
        <v>37.878787878787875</v>
      </c>
      <c r="E26" s="5">
        <f t="shared" si="1"/>
        <v>14.420455371424051</v>
      </c>
      <c r="F26" s="6">
        <f t="shared" si="2"/>
        <v>52.29924325021193</v>
      </c>
      <c r="G26" s="5">
        <f t="shared" si="3"/>
        <v>3807.0002180559495</v>
      </c>
      <c r="H26" s="9">
        <v>264</v>
      </c>
    </row>
    <row r="27" spans="1:8" ht="20.100000000000001" customHeight="1">
      <c r="A27" s="8">
        <v>23</v>
      </c>
      <c r="B27" s="3">
        <v>10000</v>
      </c>
      <c r="C27" s="4">
        <v>2.5832999999999999</v>
      </c>
      <c r="D27" s="5">
        <f t="shared" si="0"/>
        <v>36.231884057971016</v>
      </c>
      <c r="E27" s="5">
        <f t="shared" si="1"/>
        <v>14.483390760044829</v>
      </c>
      <c r="F27" s="6">
        <f t="shared" si="2"/>
        <v>50.715274818015843</v>
      </c>
      <c r="G27" s="5">
        <f t="shared" si="3"/>
        <v>3997.4158497723729</v>
      </c>
      <c r="H27" s="9">
        <v>276</v>
      </c>
    </row>
    <row r="28" spans="1:8" ht="20.100000000000001" customHeight="1">
      <c r="A28" s="8">
        <v>24</v>
      </c>
      <c r="B28" s="3">
        <v>10000</v>
      </c>
      <c r="C28" s="4">
        <v>2.5832999999999999</v>
      </c>
      <c r="D28" s="5">
        <f t="shared" si="0"/>
        <v>34.722222222222221</v>
      </c>
      <c r="E28" s="5">
        <f t="shared" si="1"/>
        <v>14.546362175471472</v>
      </c>
      <c r="F28" s="6">
        <f t="shared" si="2"/>
        <v>49.268584397693694</v>
      </c>
      <c r="G28" s="5">
        <f t="shared" si="3"/>
        <v>4189.352306535784</v>
      </c>
      <c r="H28" s="9">
        <v>288</v>
      </c>
    </row>
    <row r="29" spans="1:8" ht="20.100000000000001" customHeight="1">
      <c r="A29" s="8">
        <v>25</v>
      </c>
      <c r="B29" s="3">
        <v>10000</v>
      </c>
      <c r="C29" s="4">
        <v>2.5832999999999999</v>
      </c>
      <c r="D29" s="5">
        <f t="shared" si="0"/>
        <v>33.333333333333336</v>
      </c>
      <c r="E29" s="5">
        <f t="shared" si="1"/>
        <v>14.609342735646655</v>
      </c>
      <c r="F29" s="6">
        <f t="shared" si="2"/>
        <v>47.942676068979985</v>
      </c>
      <c r="G29" s="5">
        <f t="shared" si="3"/>
        <v>4382.8028206939962</v>
      </c>
      <c r="H29" s="9">
        <v>300</v>
      </c>
    </row>
    <row r="30" spans="1:8" ht="20.100000000000001" customHeight="1">
      <c r="A30" s="8">
        <v>26</v>
      </c>
      <c r="B30" s="3">
        <v>10000</v>
      </c>
      <c r="C30" s="4">
        <v>2.5832999999999999</v>
      </c>
      <c r="D30" s="5">
        <f t="shared" si="0"/>
        <v>32.051282051282051</v>
      </c>
      <c r="E30" s="5">
        <f t="shared" si="1"/>
        <v>14.672308893291769</v>
      </c>
      <c r="F30" s="6">
        <f t="shared" si="2"/>
        <v>46.723590944573822</v>
      </c>
      <c r="G30" s="5">
        <f t="shared" si="3"/>
        <v>4577.7603747070316</v>
      </c>
      <c r="H30" s="9">
        <v>312</v>
      </c>
    </row>
    <row r="31" spans="1:8" ht="20.100000000000001" customHeight="1">
      <c r="A31" s="8">
        <v>27</v>
      </c>
      <c r="B31" s="3">
        <v>10000</v>
      </c>
      <c r="C31" s="4">
        <v>2.5832999999999999</v>
      </c>
      <c r="D31" s="5">
        <f t="shared" si="0"/>
        <v>30.864197530864196</v>
      </c>
      <c r="E31" s="5">
        <f t="shared" si="1"/>
        <v>14.735239832228649</v>
      </c>
      <c r="F31" s="6">
        <f t="shared" si="2"/>
        <v>45.599437363092846</v>
      </c>
      <c r="G31" s="5">
        <f t="shared" si="3"/>
        <v>4774.2177056420824</v>
      </c>
      <c r="H31" s="9">
        <v>324</v>
      </c>
    </row>
    <row r="32" spans="1:8" ht="20.100000000000001" customHeight="1">
      <c r="A32" s="8">
        <v>28</v>
      </c>
      <c r="B32" s="3">
        <v>10000</v>
      </c>
      <c r="C32" s="4">
        <v>2.5832999999999999</v>
      </c>
      <c r="D32" s="5">
        <f t="shared" si="0"/>
        <v>29.761904761904763</v>
      </c>
      <c r="E32" s="5">
        <f t="shared" si="1"/>
        <v>14.798116993451279</v>
      </c>
      <c r="F32" s="6">
        <f t="shared" si="2"/>
        <v>44.56002175535604</v>
      </c>
      <c r="G32" s="5">
        <f t="shared" si="3"/>
        <v>4972.1673097996299</v>
      </c>
      <c r="H32" s="9">
        <v>336</v>
      </c>
    </row>
    <row r="33" spans="1:8" ht="20.100000000000001" customHeight="1">
      <c r="A33" s="8">
        <v>29</v>
      </c>
      <c r="B33" s="3">
        <v>10000</v>
      </c>
      <c r="C33" s="4">
        <v>2.5832999999999999</v>
      </c>
      <c r="D33" s="5">
        <f t="shared" si="0"/>
        <v>28.735632183908045</v>
      </c>
      <c r="E33" s="5">
        <f t="shared" si="1"/>
        <v>14.860923699612691</v>
      </c>
      <c r="F33" s="6">
        <f t="shared" si="2"/>
        <v>43.596555883520736</v>
      </c>
      <c r="G33" s="5">
        <f t="shared" si="3"/>
        <v>5171.6014474652166</v>
      </c>
      <c r="H33" s="9">
        <v>348</v>
      </c>
    </row>
    <row r="34" spans="1:8" ht="20.100000000000001" customHeight="1">
      <c r="A34" s="8">
        <v>30</v>
      </c>
      <c r="B34" s="3">
        <v>10000</v>
      </c>
      <c r="C34" s="4">
        <v>2.5832999999999999</v>
      </c>
      <c r="D34" s="5">
        <f t="shared" si="0"/>
        <v>27.777777777777779</v>
      </c>
      <c r="E34" s="5">
        <f t="shared" si="1"/>
        <v>14.923644854947097</v>
      </c>
      <c r="F34" s="6">
        <f t="shared" si="2"/>
        <v>42.701422632724878</v>
      </c>
      <c r="G34" s="5">
        <f t="shared" si="3"/>
        <v>5372.5121477809553</v>
      </c>
      <c r="H34" s="9">
        <v>360</v>
      </c>
    </row>
    <row r="35" spans="1:8">
      <c r="A35" s="10"/>
      <c r="B35" s="11"/>
      <c r="C35" s="12"/>
      <c r="D35" s="13"/>
      <c r="E35" s="13"/>
      <c r="F35" s="14"/>
      <c r="G35" s="13"/>
      <c r="H35" s="15"/>
    </row>
    <row r="36" spans="1:8" ht="22.5">
      <c r="A36" s="25" t="s">
        <v>0</v>
      </c>
      <c r="B36" s="25"/>
      <c r="C36" s="25"/>
      <c r="D36" s="25"/>
      <c r="E36" s="25"/>
      <c r="F36" s="26"/>
      <c r="G36" s="25"/>
      <c r="H36" s="25"/>
    </row>
    <row r="37" spans="1:8" ht="22.5">
      <c r="A37" s="25" t="s">
        <v>1</v>
      </c>
      <c r="B37" s="25"/>
      <c r="C37" s="25"/>
      <c r="D37" s="25"/>
      <c r="E37" s="25"/>
      <c r="F37" s="26"/>
      <c r="G37" s="25"/>
      <c r="H37" s="25"/>
    </row>
    <row r="38" spans="1:8">
      <c r="A38" s="29" t="s">
        <v>2</v>
      </c>
      <c r="B38" s="31" t="s">
        <v>3</v>
      </c>
      <c r="C38" s="31" t="s">
        <v>4</v>
      </c>
      <c r="D38" s="31" t="s">
        <v>5</v>
      </c>
      <c r="E38" s="31" t="s">
        <v>6</v>
      </c>
      <c r="F38" s="33" t="s">
        <v>7</v>
      </c>
      <c r="G38" s="29" t="s">
        <v>8</v>
      </c>
      <c r="H38" s="29" t="s">
        <v>9</v>
      </c>
    </row>
    <row r="39" spans="1:8">
      <c r="A39" s="30"/>
      <c r="B39" s="32"/>
      <c r="C39" s="32"/>
      <c r="D39" s="32"/>
      <c r="E39" s="32"/>
      <c r="F39" s="34"/>
      <c r="G39" s="30"/>
      <c r="H39" s="30"/>
    </row>
    <row r="40" spans="1:8" ht="20.100000000000001" customHeight="1">
      <c r="A40" s="2">
        <v>1</v>
      </c>
      <c r="B40" s="3">
        <v>20000</v>
      </c>
      <c r="C40" s="4">
        <v>2.1667000000000001</v>
      </c>
      <c r="D40" s="5"/>
      <c r="E40" s="5"/>
      <c r="F40" s="6"/>
      <c r="G40" s="5">
        <f>B40*C40*H40/1000</f>
        <v>520.00800000000004</v>
      </c>
      <c r="H40" s="7">
        <v>12</v>
      </c>
    </row>
    <row r="41" spans="1:8" ht="20.100000000000001" customHeight="1">
      <c r="A41" s="2">
        <v>2</v>
      </c>
      <c r="B41" s="3">
        <v>20000</v>
      </c>
      <c r="C41" s="4">
        <v>2.1667000000000001</v>
      </c>
      <c r="D41" s="5">
        <f t="shared" ref="D41:D59" si="4">B41/H41</f>
        <v>833.33333333333337</v>
      </c>
      <c r="E41" s="5">
        <f t="shared" ref="E41:E59" si="5">G41/H41</f>
        <v>22.75703798480572</v>
      </c>
      <c r="F41" s="6">
        <f t="shared" ref="F41:F59" si="6">(B41*C41/1000*(1+C41/1000)^H41)/((1+C41/1000)^H41-1)</f>
        <v>856.09037131813898</v>
      </c>
      <c r="G41" s="5">
        <f t="shared" ref="G41:G59" si="7">F41*H41-B41</f>
        <v>546.16891163533728</v>
      </c>
      <c r="H41" s="7">
        <v>24</v>
      </c>
    </row>
    <row r="42" spans="1:8" ht="20.100000000000001" customHeight="1">
      <c r="A42" s="2">
        <v>3</v>
      </c>
      <c r="B42" s="3">
        <v>20000</v>
      </c>
      <c r="C42" s="4">
        <v>2.1667000000000001</v>
      </c>
      <c r="D42" s="5">
        <f t="shared" si="4"/>
        <v>555.55555555555554</v>
      </c>
      <c r="E42" s="5">
        <f t="shared" si="5"/>
        <v>22.549986158584741</v>
      </c>
      <c r="F42" s="6">
        <f t="shared" si="6"/>
        <v>578.10554171414026</v>
      </c>
      <c r="G42" s="5">
        <f t="shared" si="7"/>
        <v>811.79950170905067</v>
      </c>
      <c r="H42" s="7">
        <v>36</v>
      </c>
    </row>
    <row r="43" spans="1:8" ht="20.100000000000001" customHeight="1">
      <c r="A43" s="2">
        <v>4</v>
      </c>
      <c r="B43" s="3">
        <v>20000</v>
      </c>
      <c r="C43" s="4">
        <v>2.1667000000000001</v>
      </c>
      <c r="D43" s="5">
        <f t="shared" si="4"/>
        <v>416.66666666666669</v>
      </c>
      <c r="E43" s="5">
        <f t="shared" si="5"/>
        <v>22.493326362939722</v>
      </c>
      <c r="F43" s="6">
        <f t="shared" si="6"/>
        <v>439.15999302960637</v>
      </c>
      <c r="G43" s="5">
        <f t="shared" si="7"/>
        <v>1079.6796654211066</v>
      </c>
      <c r="H43" s="7">
        <v>48</v>
      </c>
    </row>
    <row r="44" spans="1:8" ht="20.100000000000001" customHeight="1">
      <c r="A44" s="2">
        <v>5</v>
      </c>
      <c r="B44" s="3">
        <v>20000</v>
      </c>
      <c r="C44" s="4">
        <v>2.1667000000000001</v>
      </c>
      <c r="D44" s="5">
        <f t="shared" si="4"/>
        <v>333.33333333333331</v>
      </c>
      <c r="E44" s="5">
        <f t="shared" si="5"/>
        <v>22.496805683239835</v>
      </c>
      <c r="F44" s="6">
        <f t="shared" si="6"/>
        <v>355.83013901657318</v>
      </c>
      <c r="G44" s="5">
        <f t="shared" si="7"/>
        <v>1349.8083409943902</v>
      </c>
      <c r="H44" s="7">
        <v>60</v>
      </c>
    </row>
    <row r="45" spans="1:8" ht="20.100000000000001" customHeight="1">
      <c r="A45" s="2">
        <v>6</v>
      </c>
      <c r="B45" s="3">
        <v>20000</v>
      </c>
      <c r="C45" s="4">
        <v>2.5832999999999999</v>
      </c>
      <c r="D45" s="5">
        <f t="shared" si="4"/>
        <v>277.77777777777777</v>
      </c>
      <c r="E45" s="5">
        <f t="shared" si="5"/>
        <v>26.990957887914494</v>
      </c>
      <c r="F45" s="6">
        <f t="shared" si="6"/>
        <v>304.76873566569225</v>
      </c>
      <c r="G45" s="5">
        <f t="shared" si="7"/>
        <v>1943.3489679298436</v>
      </c>
      <c r="H45" s="7">
        <v>72</v>
      </c>
    </row>
    <row r="46" spans="1:8" ht="20.100000000000001" customHeight="1">
      <c r="A46" s="2">
        <v>7</v>
      </c>
      <c r="B46" s="3">
        <v>20000</v>
      </c>
      <c r="C46" s="4">
        <v>2.5832999999999999</v>
      </c>
      <c r="D46" s="5">
        <f t="shared" si="4"/>
        <v>238.0952380952381</v>
      </c>
      <c r="E46" s="5">
        <f t="shared" si="5"/>
        <v>27.0727506575079</v>
      </c>
      <c r="F46" s="6">
        <f t="shared" si="6"/>
        <v>265.167988752746</v>
      </c>
      <c r="G46" s="5">
        <f t="shared" si="7"/>
        <v>2274.1110552306636</v>
      </c>
      <c r="H46" s="7">
        <v>84</v>
      </c>
    </row>
    <row r="47" spans="1:8" ht="20.100000000000001" customHeight="1">
      <c r="A47" s="2">
        <v>8</v>
      </c>
      <c r="B47" s="3">
        <v>20000</v>
      </c>
      <c r="C47" s="4">
        <v>2.5832999999999999</v>
      </c>
      <c r="D47" s="5">
        <f t="shared" si="4"/>
        <v>208.33333333333334</v>
      </c>
      <c r="E47" s="5">
        <f t="shared" si="5"/>
        <v>27.167262805897547</v>
      </c>
      <c r="F47" s="6">
        <f t="shared" si="6"/>
        <v>235.50059613923088</v>
      </c>
      <c r="G47" s="5">
        <f t="shared" si="7"/>
        <v>2608.0572293661644</v>
      </c>
      <c r="H47" s="7">
        <v>96</v>
      </c>
    </row>
    <row r="48" spans="1:8" ht="20.100000000000001" customHeight="1">
      <c r="A48" s="2">
        <v>9</v>
      </c>
      <c r="B48" s="3">
        <v>20000</v>
      </c>
      <c r="C48" s="4">
        <v>2.5832999999999999</v>
      </c>
      <c r="D48" s="5">
        <f t="shared" si="4"/>
        <v>185.18518518518519</v>
      </c>
      <c r="E48" s="5">
        <f t="shared" si="5"/>
        <v>27.270212227849193</v>
      </c>
      <c r="F48" s="6">
        <f t="shared" si="6"/>
        <v>212.45539741303438</v>
      </c>
      <c r="G48" s="5">
        <f t="shared" si="7"/>
        <v>2945.1829206077127</v>
      </c>
      <c r="H48" s="7">
        <v>108</v>
      </c>
    </row>
    <row r="49" spans="1:8" ht="20.100000000000001" customHeight="1">
      <c r="A49" s="2">
        <v>10</v>
      </c>
      <c r="B49" s="3">
        <v>20000</v>
      </c>
      <c r="C49" s="4">
        <v>2.5832999999999999</v>
      </c>
      <c r="D49" s="5">
        <f t="shared" si="4"/>
        <v>166.66666666666666</v>
      </c>
      <c r="E49" s="5">
        <f t="shared" si="5"/>
        <v>27.379024661360926</v>
      </c>
      <c r="F49" s="6">
        <f t="shared" si="6"/>
        <v>194.0456913280276</v>
      </c>
      <c r="G49" s="5">
        <f t="shared" si="7"/>
        <v>3285.4829593633112</v>
      </c>
      <c r="H49" s="7">
        <v>120</v>
      </c>
    </row>
    <row r="50" spans="1:8" ht="20.100000000000001" customHeight="1">
      <c r="A50" s="8">
        <v>11</v>
      </c>
      <c r="B50" s="3">
        <v>20000</v>
      </c>
      <c r="C50" s="4">
        <v>2.5832999999999999</v>
      </c>
      <c r="D50" s="5">
        <f t="shared" si="4"/>
        <v>151.5151515151515</v>
      </c>
      <c r="E50" s="5">
        <f t="shared" si="5"/>
        <v>27.492057421882265</v>
      </c>
      <c r="F50" s="6">
        <f t="shared" si="6"/>
        <v>179.00720893703377</v>
      </c>
      <c r="G50" s="5">
        <f t="shared" si="7"/>
        <v>3628.9515796884589</v>
      </c>
      <c r="H50" s="9">
        <v>132</v>
      </c>
    </row>
    <row r="51" spans="1:8" ht="20.100000000000001" customHeight="1">
      <c r="A51" s="8">
        <v>12</v>
      </c>
      <c r="B51" s="3">
        <v>20000</v>
      </c>
      <c r="C51" s="4">
        <v>2.5832999999999999</v>
      </c>
      <c r="D51" s="5">
        <f t="shared" si="4"/>
        <v>138.88888888888889</v>
      </c>
      <c r="E51" s="5">
        <f t="shared" si="5"/>
        <v>27.608211272180345</v>
      </c>
      <c r="F51" s="6">
        <f t="shared" si="6"/>
        <v>166.49710016106923</v>
      </c>
      <c r="G51" s="5">
        <f t="shared" si="7"/>
        <v>3975.5824231939696</v>
      </c>
      <c r="H51" s="9">
        <v>144</v>
      </c>
    </row>
    <row r="52" spans="1:8" ht="20.100000000000001" customHeight="1">
      <c r="A52" s="8">
        <v>13</v>
      </c>
      <c r="B52" s="3">
        <v>20000</v>
      </c>
      <c r="C52" s="4">
        <v>2.5832999999999999</v>
      </c>
      <c r="D52" s="5">
        <f t="shared" si="4"/>
        <v>128.2051282051282</v>
      </c>
      <c r="E52" s="5">
        <f t="shared" si="5"/>
        <v>27.72672143170572</v>
      </c>
      <c r="F52" s="6">
        <f t="shared" si="6"/>
        <v>155.93184963683393</v>
      </c>
      <c r="G52" s="5">
        <f t="shared" si="7"/>
        <v>4325.3685433460923</v>
      </c>
      <c r="H52" s="9">
        <v>156</v>
      </c>
    </row>
    <row r="53" spans="1:8" ht="20.100000000000001" customHeight="1">
      <c r="A53" s="8">
        <v>14</v>
      </c>
      <c r="B53" s="3">
        <v>20000</v>
      </c>
      <c r="C53" s="4">
        <v>2.5832999999999999</v>
      </c>
      <c r="D53" s="5">
        <f t="shared" si="4"/>
        <v>119.04761904761905</v>
      </c>
      <c r="E53" s="5">
        <f t="shared" si="5"/>
        <v>27.847038155672312</v>
      </c>
      <c r="F53" s="6">
        <f t="shared" si="6"/>
        <v>146.89465720329136</v>
      </c>
      <c r="G53" s="5">
        <f t="shared" si="7"/>
        <v>4678.3024101529481</v>
      </c>
      <c r="H53" s="9">
        <v>168</v>
      </c>
    </row>
    <row r="54" spans="1:8" ht="20.100000000000001" customHeight="1">
      <c r="A54" s="8">
        <v>15</v>
      </c>
      <c r="B54" s="3">
        <v>20000</v>
      </c>
      <c r="C54" s="4">
        <v>2.5832999999999999</v>
      </c>
      <c r="D54" s="5">
        <f t="shared" si="4"/>
        <v>111.11111111111111</v>
      </c>
      <c r="E54" s="5">
        <f t="shared" si="5"/>
        <v>27.968755084617786</v>
      </c>
      <c r="F54" s="6">
        <f t="shared" si="6"/>
        <v>139.0798661957289</v>
      </c>
      <c r="G54" s="5">
        <f t="shared" si="7"/>
        <v>5034.3759152312014</v>
      </c>
      <c r="H54" s="9">
        <v>180</v>
      </c>
    </row>
    <row r="55" spans="1:8" ht="20.100000000000001" customHeight="1">
      <c r="A55" s="8">
        <v>16</v>
      </c>
      <c r="B55" s="3">
        <v>20000</v>
      </c>
      <c r="C55" s="4">
        <v>2.5832999999999999</v>
      </c>
      <c r="D55" s="5">
        <f t="shared" si="4"/>
        <v>104.16666666666667</v>
      </c>
      <c r="E55" s="5">
        <f t="shared" si="5"/>
        <v>28.091564464824614</v>
      </c>
      <c r="F55" s="6">
        <f t="shared" si="6"/>
        <v>132.25823113149127</v>
      </c>
      <c r="G55" s="5">
        <f t="shared" si="7"/>
        <v>5393.580377246326</v>
      </c>
      <c r="H55" s="7">
        <v>192</v>
      </c>
    </row>
    <row r="56" spans="1:8" ht="20.100000000000001" customHeight="1">
      <c r="A56" s="8">
        <v>17</v>
      </c>
      <c r="B56" s="3">
        <v>20000</v>
      </c>
      <c r="C56" s="4">
        <v>2.5832999999999999</v>
      </c>
      <c r="D56" s="5">
        <f t="shared" si="4"/>
        <v>98.039215686274517</v>
      </c>
      <c r="E56" s="5">
        <f t="shared" si="5"/>
        <v>28.215228175094627</v>
      </c>
      <c r="F56" s="6">
        <f t="shared" si="6"/>
        <v>126.25444386136914</v>
      </c>
      <c r="G56" s="5">
        <f t="shared" si="7"/>
        <v>5755.9065477193035</v>
      </c>
      <c r="H56" s="9">
        <v>204</v>
      </c>
    </row>
    <row r="57" spans="1:8" ht="20.100000000000001" customHeight="1">
      <c r="A57" s="8">
        <v>18</v>
      </c>
      <c r="B57" s="3">
        <v>20000</v>
      </c>
      <c r="C57" s="4">
        <v>2.5832999999999999</v>
      </c>
      <c r="D57" s="5">
        <f t="shared" si="4"/>
        <v>92.592592592592595</v>
      </c>
      <c r="E57" s="5">
        <f t="shared" si="5"/>
        <v>28.339558412927108</v>
      </c>
      <c r="F57" s="6">
        <f t="shared" si="6"/>
        <v>120.9321510055197</v>
      </c>
      <c r="G57" s="5">
        <f t="shared" si="7"/>
        <v>6121.3446171922551</v>
      </c>
      <c r="H57" s="9">
        <v>216</v>
      </c>
    </row>
    <row r="58" spans="1:8" ht="20.100000000000001" customHeight="1">
      <c r="A58" s="8">
        <v>19</v>
      </c>
      <c r="B58" s="3">
        <v>20000</v>
      </c>
      <c r="C58" s="4">
        <v>2.5832999999999999</v>
      </c>
      <c r="D58" s="5">
        <f t="shared" si="4"/>
        <v>87.719298245614041</v>
      </c>
      <c r="E58" s="5">
        <f t="shared" si="5"/>
        <v>28.464404481337752</v>
      </c>
      <c r="F58" s="6">
        <f t="shared" si="6"/>
        <v>116.18370272695178</v>
      </c>
      <c r="G58" s="5">
        <f t="shared" si="7"/>
        <v>6489.8842217450074</v>
      </c>
      <c r="H58" s="9">
        <v>228</v>
      </c>
    </row>
    <row r="59" spans="1:8" ht="20.100000000000001" customHeight="1">
      <c r="A59" s="8">
        <v>20</v>
      </c>
      <c r="B59" s="3">
        <v>20000</v>
      </c>
      <c r="C59" s="4">
        <v>2.5832999999999999</v>
      </c>
      <c r="D59" s="5">
        <f t="shared" si="4"/>
        <v>83.333333333333329</v>
      </c>
      <c r="E59" s="5">
        <f t="shared" si="5"/>
        <v>28.589643541058742</v>
      </c>
      <c r="F59" s="6">
        <f t="shared" si="6"/>
        <v>111.92297687439208</v>
      </c>
      <c r="G59" s="5">
        <f t="shared" si="7"/>
        <v>6861.5144498540976</v>
      </c>
      <c r="H59" s="9">
        <v>240</v>
      </c>
    </row>
    <row r="60" spans="1:8" ht="20.100000000000001" customHeight="1">
      <c r="A60" s="8">
        <v>21</v>
      </c>
      <c r="B60" s="3">
        <v>20000</v>
      </c>
      <c r="C60" s="4">
        <v>2.5832999999999999</v>
      </c>
      <c r="D60" s="5">
        <f t="shared" ref="D60:D69" si="8">B60/H60</f>
        <v>79.365079365079367</v>
      </c>
      <c r="E60" s="5">
        <f t="shared" ref="E60:E69" si="9">G60/H60</f>
        <v>28.715174006291733</v>
      </c>
      <c r="F60" s="6">
        <f t="shared" ref="F60:F69" si="10">(B60*C60/1000*(1+C60/1000)^H60)/((1+C60/1000)^H60-1)</f>
        <v>108.0802533713711</v>
      </c>
      <c r="G60" s="5">
        <f t="shared" ref="G60:G69" si="11">F60*H60-B60</f>
        <v>7236.2238495855163</v>
      </c>
      <c r="H60" s="9">
        <v>252</v>
      </c>
    </row>
    <row r="61" spans="1:8" ht="20.100000000000001" customHeight="1">
      <c r="A61" s="8">
        <v>22</v>
      </c>
      <c r="B61" s="3">
        <v>20000</v>
      </c>
      <c r="C61" s="4">
        <v>2.5832999999999999</v>
      </c>
      <c r="D61" s="5">
        <f t="shared" si="8"/>
        <v>75.757575757575751</v>
      </c>
      <c r="E61" s="5">
        <f t="shared" si="9"/>
        <v>28.840910742848102</v>
      </c>
      <c r="F61" s="6">
        <f t="shared" si="10"/>
        <v>104.59848650042386</v>
      </c>
      <c r="G61" s="5">
        <f t="shared" si="11"/>
        <v>7614.000436111899</v>
      </c>
      <c r="H61" s="9">
        <v>264</v>
      </c>
    </row>
    <row r="62" spans="1:8" ht="20.100000000000001" customHeight="1">
      <c r="A62" s="8">
        <v>23</v>
      </c>
      <c r="B62" s="3">
        <v>20000</v>
      </c>
      <c r="C62" s="4">
        <v>2.5832999999999999</v>
      </c>
      <c r="D62" s="5">
        <f t="shared" si="8"/>
        <v>72.463768115942031</v>
      </c>
      <c r="E62" s="5">
        <f t="shared" si="9"/>
        <v>28.966781520089658</v>
      </c>
      <c r="F62" s="6">
        <f t="shared" si="10"/>
        <v>101.43054963603169</v>
      </c>
      <c r="G62" s="5">
        <f t="shared" si="11"/>
        <v>7994.8316995447458</v>
      </c>
      <c r="H62" s="9">
        <v>276</v>
      </c>
    </row>
    <row r="63" spans="1:8" ht="20.100000000000001" customHeight="1">
      <c r="A63" s="8">
        <v>24</v>
      </c>
      <c r="B63" s="3">
        <v>20000</v>
      </c>
      <c r="C63" s="4">
        <v>2.5832999999999999</v>
      </c>
      <c r="D63" s="5">
        <f t="shared" si="8"/>
        <v>69.444444444444443</v>
      </c>
      <c r="E63" s="5">
        <f t="shared" si="9"/>
        <v>29.092724350942945</v>
      </c>
      <c r="F63" s="6">
        <f t="shared" si="10"/>
        <v>98.537168795387387</v>
      </c>
      <c r="G63" s="5">
        <f t="shared" si="11"/>
        <v>8378.704613071568</v>
      </c>
      <c r="H63" s="9">
        <v>288</v>
      </c>
    </row>
    <row r="64" spans="1:8" ht="20.100000000000001" customHeight="1">
      <c r="A64" s="8">
        <v>25</v>
      </c>
      <c r="B64" s="3">
        <v>20000</v>
      </c>
      <c r="C64" s="4">
        <v>2.5832999999999999</v>
      </c>
      <c r="D64" s="5">
        <f t="shared" si="8"/>
        <v>66.666666666666671</v>
      </c>
      <c r="E64" s="5">
        <f t="shared" si="9"/>
        <v>29.218685471293309</v>
      </c>
      <c r="F64" s="6">
        <f t="shared" si="10"/>
        <v>95.88535213795997</v>
      </c>
      <c r="G64" s="5">
        <f t="shared" si="11"/>
        <v>8765.6056413879924</v>
      </c>
      <c r="H64" s="9">
        <v>300</v>
      </c>
    </row>
    <row r="65" spans="1:8" ht="20.100000000000001" customHeight="1">
      <c r="A65" s="8">
        <v>26</v>
      </c>
      <c r="B65" s="3">
        <v>20000</v>
      </c>
      <c r="C65" s="4">
        <v>2.5832999999999999</v>
      </c>
      <c r="D65" s="5">
        <f t="shared" si="8"/>
        <v>64.102564102564102</v>
      </c>
      <c r="E65" s="5">
        <f t="shared" si="9"/>
        <v>29.344617786583537</v>
      </c>
      <c r="F65" s="6">
        <f t="shared" si="10"/>
        <v>93.447181889147643</v>
      </c>
      <c r="G65" s="5">
        <f t="shared" si="11"/>
        <v>9155.5207494140632</v>
      </c>
      <c r="H65" s="9">
        <v>312</v>
      </c>
    </row>
    <row r="66" spans="1:8" ht="20.100000000000001" customHeight="1">
      <c r="A66" s="8">
        <v>27</v>
      </c>
      <c r="B66" s="3">
        <v>20000</v>
      </c>
      <c r="C66" s="4">
        <v>2.5832999999999999</v>
      </c>
      <c r="D66" s="5">
        <f t="shared" si="8"/>
        <v>61.728395061728392</v>
      </c>
      <c r="E66" s="5">
        <f t="shared" si="9"/>
        <v>29.470479664457297</v>
      </c>
      <c r="F66" s="6">
        <f t="shared" si="10"/>
        <v>91.198874726185693</v>
      </c>
      <c r="G66" s="5">
        <f t="shared" si="11"/>
        <v>9548.4354112841647</v>
      </c>
      <c r="H66" s="9">
        <v>324</v>
      </c>
    </row>
    <row r="67" spans="1:8" ht="20.100000000000001" customHeight="1">
      <c r="A67" s="8">
        <v>28</v>
      </c>
      <c r="B67" s="3">
        <v>20000</v>
      </c>
      <c r="C67" s="4">
        <v>2.5832999999999999</v>
      </c>
      <c r="D67" s="5">
        <f t="shared" si="8"/>
        <v>59.523809523809526</v>
      </c>
      <c r="E67" s="5">
        <f t="shared" si="9"/>
        <v>29.596233986902558</v>
      </c>
      <c r="F67" s="6">
        <f t="shared" si="10"/>
        <v>89.12004351071208</v>
      </c>
      <c r="G67" s="5">
        <f t="shared" si="11"/>
        <v>9944.3346195992599</v>
      </c>
      <c r="H67" s="9">
        <v>336</v>
      </c>
    </row>
    <row r="68" spans="1:8" ht="20.100000000000001" customHeight="1">
      <c r="A68" s="8">
        <v>29</v>
      </c>
      <c r="B68" s="3">
        <v>20000</v>
      </c>
      <c r="C68" s="4">
        <v>2.5832999999999999</v>
      </c>
      <c r="D68" s="5">
        <f t="shared" si="8"/>
        <v>57.47126436781609</v>
      </c>
      <c r="E68" s="5">
        <f t="shared" si="9"/>
        <v>29.721847399225382</v>
      </c>
      <c r="F68" s="6">
        <f t="shared" si="10"/>
        <v>87.193111767041472</v>
      </c>
      <c r="G68" s="5">
        <f t="shared" si="11"/>
        <v>10343.202894930433</v>
      </c>
      <c r="H68" s="9">
        <v>348</v>
      </c>
    </row>
    <row r="69" spans="1:8" ht="20.100000000000001" customHeight="1">
      <c r="A69" s="8">
        <v>30</v>
      </c>
      <c r="B69" s="3">
        <v>20000</v>
      </c>
      <c r="C69" s="4">
        <v>2.5832999999999999</v>
      </c>
      <c r="D69" s="5">
        <f t="shared" si="8"/>
        <v>55.555555555555557</v>
      </c>
      <c r="E69" s="5">
        <f t="shared" si="9"/>
        <v>29.847289709894195</v>
      </c>
      <c r="F69" s="6">
        <f t="shared" si="10"/>
        <v>85.402845265449756</v>
      </c>
      <c r="G69" s="5">
        <f t="shared" si="11"/>
        <v>10745.024295561911</v>
      </c>
      <c r="H69" s="9">
        <v>360</v>
      </c>
    </row>
    <row r="70" spans="1:8">
      <c r="A70" s="10"/>
      <c r="B70" s="11"/>
      <c r="C70" s="12"/>
      <c r="D70" s="13"/>
      <c r="E70" s="13"/>
      <c r="F70" s="14"/>
      <c r="G70" s="13"/>
      <c r="H70" s="15"/>
    </row>
    <row r="72" spans="1:8" ht="22.5">
      <c r="A72" s="25" t="s">
        <v>0</v>
      </c>
      <c r="B72" s="25"/>
      <c r="C72" s="25"/>
      <c r="D72" s="25"/>
      <c r="E72" s="25"/>
      <c r="F72" s="26"/>
      <c r="G72" s="25"/>
      <c r="H72" s="25"/>
    </row>
    <row r="73" spans="1:8" ht="22.5">
      <c r="A73" s="25" t="s">
        <v>1</v>
      </c>
      <c r="B73" s="25"/>
      <c r="C73" s="25"/>
      <c r="D73" s="25"/>
      <c r="E73" s="25"/>
      <c r="F73" s="26"/>
      <c r="G73" s="25"/>
      <c r="H73" s="25"/>
    </row>
    <row r="74" spans="1:8">
      <c r="A74" s="29" t="s">
        <v>2</v>
      </c>
      <c r="B74" s="31" t="s">
        <v>3</v>
      </c>
      <c r="C74" s="31" t="s">
        <v>4</v>
      </c>
      <c r="D74" s="31" t="s">
        <v>5</v>
      </c>
      <c r="E74" s="31" t="s">
        <v>6</v>
      </c>
      <c r="F74" s="33" t="s">
        <v>7</v>
      </c>
      <c r="G74" s="29" t="s">
        <v>8</v>
      </c>
      <c r="H74" s="29" t="s">
        <v>9</v>
      </c>
    </row>
    <row r="75" spans="1:8">
      <c r="A75" s="30"/>
      <c r="B75" s="32"/>
      <c r="C75" s="32"/>
      <c r="D75" s="32"/>
      <c r="E75" s="32"/>
      <c r="F75" s="34"/>
      <c r="G75" s="30"/>
      <c r="H75" s="30"/>
    </row>
    <row r="76" spans="1:8" ht="20.100000000000001" customHeight="1">
      <c r="A76" s="2">
        <v>1</v>
      </c>
      <c r="B76" s="3">
        <v>30000</v>
      </c>
      <c r="C76" s="4">
        <v>2.1667000000000001</v>
      </c>
      <c r="D76" s="5"/>
      <c r="E76" s="5"/>
      <c r="F76" s="6"/>
      <c r="G76" s="5">
        <f>B76*C76*H76/1000</f>
        <v>780.01199999999994</v>
      </c>
      <c r="H76" s="7">
        <v>12</v>
      </c>
    </row>
    <row r="77" spans="1:8" ht="20.100000000000001" customHeight="1">
      <c r="A77" s="2">
        <v>2</v>
      </c>
      <c r="B77" s="3">
        <v>30000</v>
      </c>
      <c r="C77" s="4">
        <v>2.1667000000000001</v>
      </c>
      <c r="D77" s="5">
        <f t="shared" ref="D77:D105" si="12">B77/H77</f>
        <v>1250</v>
      </c>
      <c r="E77" s="5">
        <f t="shared" ref="E77:E105" si="13">G77/H77</f>
        <v>34.13555697720858</v>
      </c>
      <c r="F77" s="6">
        <f t="shared" ref="F77:F105" si="14">(B77*C77/1000*(1+C77/1000)^H77)/((1+C77/1000)^H77-1)</f>
        <v>1284.1355569772086</v>
      </c>
      <c r="G77" s="5">
        <f t="shared" ref="G77:G105" si="15">F77*H77-B77</f>
        <v>819.25336745300592</v>
      </c>
      <c r="H77" s="7">
        <v>24</v>
      </c>
    </row>
    <row r="78" spans="1:8" ht="20.100000000000001" customHeight="1">
      <c r="A78" s="2">
        <v>3</v>
      </c>
      <c r="B78" s="3">
        <v>30000</v>
      </c>
      <c r="C78" s="4">
        <v>2.1667000000000001</v>
      </c>
      <c r="D78" s="5">
        <f t="shared" si="12"/>
        <v>833.33333333333337</v>
      </c>
      <c r="E78" s="5">
        <f t="shared" si="13"/>
        <v>33.824979237877109</v>
      </c>
      <c r="F78" s="6">
        <f t="shared" si="14"/>
        <v>867.15831257121044</v>
      </c>
      <c r="G78" s="5">
        <f t="shared" si="15"/>
        <v>1217.699252563576</v>
      </c>
      <c r="H78" s="7">
        <v>36</v>
      </c>
    </row>
    <row r="79" spans="1:8" ht="20.100000000000001" customHeight="1">
      <c r="A79" s="2">
        <v>4</v>
      </c>
      <c r="B79" s="3">
        <v>30000</v>
      </c>
      <c r="C79" s="4">
        <v>2.1667000000000001</v>
      </c>
      <c r="D79" s="5">
        <f t="shared" si="12"/>
        <v>625</v>
      </c>
      <c r="E79" s="5">
        <f t="shared" si="13"/>
        <v>33.739989544409433</v>
      </c>
      <c r="F79" s="6">
        <f t="shared" si="14"/>
        <v>658.73998954440947</v>
      </c>
      <c r="G79" s="5">
        <f t="shared" si="15"/>
        <v>1619.5194981316527</v>
      </c>
      <c r="H79" s="7">
        <v>48</v>
      </c>
    </row>
    <row r="80" spans="1:8" ht="20.100000000000001" customHeight="1">
      <c r="A80" s="2">
        <v>5</v>
      </c>
      <c r="B80" s="3">
        <v>30000</v>
      </c>
      <c r="C80" s="4">
        <v>2.1667000000000001</v>
      </c>
      <c r="D80" s="5">
        <f t="shared" si="12"/>
        <v>500</v>
      </c>
      <c r="E80" s="5">
        <f t="shared" si="13"/>
        <v>33.745208524859784</v>
      </c>
      <c r="F80" s="6">
        <f t="shared" si="14"/>
        <v>533.74520852485978</v>
      </c>
      <c r="G80" s="5">
        <f t="shared" si="15"/>
        <v>2024.7125114915871</v>
      </c>
      <c r="H80" s="7">
        <v>60</v>
      </c>
    </row>
    <row r="81" spans="1:8" ht="20.100000000000001" customHeight="1">
      <c r="A81" s="2">
        <v>6</v>
      </c>
      <c r="B81" s="3">
        <v>30000</v>
      </c>
      <c r="C81" s="4">
        <v>2.5832999999999999</v>
      </c>
      <c r="D81" s="5">
        <f t="shared" si="12"/>
        <v>416.66666666666669</v>
      </c>
      <c r="E81" s="5">
        <f t="shared" si="13"/>
        <v>40.486436831871693</v>
      </c>
      <c r="F81" s="6">
        <f t="shared" si="14"/>
        <v>457.15310349853837</v>
      </c>
      <c r="G81" s="5">
        <f t="shared" si="15"/>
        <v>2915.0234518947618</v>
      </c>
      <c r="H81" s="7">
        <v>72</v>
      </c>
    </row>
    <row r="82" spans="1:8" ht="20.100000000000001" customHeight="1">
      <c r="A82" s="2">
        <v>7</v>
      </c>
      <c r="B82" s="3">
        <v>30000</v>
      </c>
      <c r="C82" s="4">
        <v>2.5832999999999999</v>
      </c>
      <c r="D82" s="5">
        <f t="shared" si="12"/>
        <v>357.14285714285717</v>
      </c>
      <c r="E82" s="5">
        <f t="shared" si="13"/>
        <v>40.609125986261851</v>
      </c>
      <c r="F82" s="6">
        <f t="shared" si="14"/>
        <v>397.75198312911903</v>
      </c>
      <c r="G82" s="5">
        <f t="shared" si="15"/>
        <v>3411.1665828459954</v>
      </c>
      <c r="H82" s="7">
        <v>84</v>
      </c>
    </row>
    <row r="83" spans="1:8" ht="20.100000000000001" customHeight="1">
      <c r="A83" s="2">
        <v>8</v>
      </c>
      <c r="B83" s="3">
        <v>30000</v>
      </c>
      <c r="C83" s="4">
        <v>2.5832999999999999</v>
      </c>
      <c r="D83" s="5">
        <f t="shared" si="12"/>
        <v>312.5</v>
      </c>
      <c r="E83" s="5">
        <f t="shared" si="13"/>
        <v>40.750894208846297</v>
      </c>
      <c r="F83" s="6">
        <f t="shared" si="14"/>
        <v>353.25089420884632</v>
      </c>
      <c r="G83" s="5">
        <f t="shared" si="15"/>
        <v>3912.0858440492448</v>
      </c>
      <c r="H83" s="7">
        <v>96</v>
      </c>
    </row>
    <row r="84" spans="1:8" ht="20.100000000000001" customHeight="1">
      <c r="A84" s="2">
        <v>9</v>
      </c>
      <c r="B84" s="3">
        <v>30000</v>
      </c>
      <c r="C84" s="4">
        <v>2.5832999999999999</v>
      </c>
      <c r="D84" s="5">
        <f t="shared" si="12"/>
        <v>277.77777777777777</v>
      </c>
      <c r="E84" s="5">
        <f t="shared" si="13"/>
        <v>40.905318341773871</v>
      </c>
      <c r="F84" s="6">
        <f t="shared" si="14"/>
        <v>318.68309611955164</v>
      </c>
      <c r="G84" s="5">
        <f t="shared" si="15"/>
        <v>4417.7743809115782</v>
      </c>
      <c r="H84" s="7">
        <v>108</v>
      </c>
    </row>
    <row r="85" spans="1:8" ht="20.100000000000001" customHeight="1">
      <c r="A85" s="2">
        <v>10</v>
      </c>
      <c r="B85" s="3">
        <v>30000</v>
      </c>
      <c r="C85" s="4">
        <v>2.5832999999999999</v>
      </c>
      <c r="D85" s="5">
        <f t="shared" si="12"/>
        <v>250</v>
      </c>
      <c r="E85" s="5">
        <f t="shared" si="13"/>
        <v>41.068536992041423</v>
      </c>
      <c r="F85" s="6">
        <f t="shared" si="14"/>
        <v>291.0685369920414</v>
      </c>
      <c r="G85" s="5">
        <f t="shared" si="15"/>
        <v>4928.2244390449705</v>
      </c>
      <c r="H85" s="7">
        <v>120</v>
      </c>
    </row>
    <row r="86" spans="1:8" ht="20.100000000000001" customHeight="1">
      <c r="A86" s="8">
        <v>11</v>
      </c>
      <c r="B86" s="3">
        <v>30000</v>
      </c>
      <c r="C86" s="4">
        <v>2.5832999999999999</v>
      </c>
      <c r="D86" s="16">
        <f t="shared" si="12"/>
        <v>227.27272727272728</v>
      </c>
      <c r="E86" s="16">
        <f t="shared" si="13"/>
        <v>41.238086132823369</v>
      </c>
      <c r="F86" s="17">
        <f t="shared" si="14"/>
        <v>268.51081340555066</v>
      </c>
      <c r="G86" s="16">
        <f t="shared" si="15"/>
        <v>5443.4273695326847</v>
      </c>
      <c r="H86" s="9">
        <v>132</v>
      </c>
    </row>
    <row r="87" spans="1:8" ht="20.100000000000001" customHeight="1">
      <c r="A87" s="8">
        <v>12</v>
      </c>
      <c r="B87" s="3">
        <v>30000</v>
      </c>
      <c r="C87" s="4">
        <v>2.5832999999999999</v>
      </c>
      <c r="D87" s="16">
        <f t="shared" si="12"/>
        <v>208.33333333333334</v>
      </c>
      <c r="E87" s="16">
        <f t="shared" si="13"/>
        <v>41.412316908270491</v>
      </c>
      <c r="F87" s="17">
        <f t="shared" si="14"/>
        <v>249.74565024160381</v>
      </c>
      <c r="G87" s="16">
        <f t="shared" si="15"/>
        <v>5963.3736347909507</v>
      </c>
      <c r="H87" s="9">
        <v>144</v>
      </c>
    </row>
    <row r="88" spans="1:8" ht="20.100000000000001" customHeight="1">
      <c r="A88" s="8">
        <v>13</v>
      </c>
      <c r="B88" s="3">
        <v>30000</v>
      </c>
      <c r="C88" s="4">
        <v>2.5832999999999999</v>
      </c>
      <c r="D88" s="16">
        <f t="shared" si="12"/>
        <v>192.30769230769232</v>
      </c>
      <c r="E88" s="16">
        <f t="shared" si="13"/>
        <v>41.590082147558583</v>
      </c>
      <c r="F88" s="17">
        <f t="shared" si="14"/>
        <v>233.89777445525087</v>
      </c>
      <c r="G88" s="16">
        <f t="shared" si="15"/>
        <v>6488.0528150191385</v>
      </c>
      <c r="H88" s="9">
        <v>156</v>
      </c>
    </row>
    <row r="89" spans="1:8" ht="20.100000000000001" customHeight="1">
      <c r="A89" s="8">
        <v>14</v>
      </c>
      <c r="B89" s="3">
        <v>30000</v>
      </c>
      <c r="C89" s="4">
        <v>2.5832999999999999</v>
      </c>
      <c r="D89" s="16">
        <f t="shared" si="12"/>
        <v>178.57142857142858</v>
      </c>
      <c r="E89" s="16">
        <f t="shared" si="13"/>
        <v>41.770557233508434</v>
      </c>
      <c r="F89" s="17">
        <f t="shared" si="14"/>
        <v>220.341985804937</v>
      </c>
      <c r="G89" s="16">
        <f t="shared" si="15"/>
        <v>7017.4536152294168</v>
      </c>
      <c r="H89" s="9">
        <v>168</v>
      </c>
    </row>
    <row r="90" spans="1:8" ht="20.100000000000001" customHeight="1">
      <c r="A90" s="8">
        <v>15</v>
      </c>
      <c r="B90" s="3">
        <v>30000</v>
      </c>
      <c r="C90" s="4">
        <v>2.5832999999999999</v>
      </c>
      <c r="D90" s="16">
        <f t="shared" si="12"/>
        <v>166.66666666666666</v>
      </c>
      <c r="E90" s="16">
        <f t="shared" si="13"/>
        <v>41.953132626926688</v>
      </c>
      <c r="F90" s="17">
        <f t="shared" si="14"/>
        <v>208.61979929359336</v>
      </c>
      <c r="G90" s="16">
        <f t="shared" si="15"/>
        <v>7551.5638728468039</v>
      </c>
      <c r="H90" s="9">
        <v>180</v>
      </c>
    </row>
    <row r="91" spans="1:8" ht="20.100000000000001" customHeight="1">
      <c r="A91" s="8">
        <v>16</v>
      </c>
      <c r="B91" s="3">
        <v>30000</v>
      </c>
      <c r="C91" s="4">
        <v>2.5832999999999999</v>
      </c>
      <c r="D91" s="5">
        <f t="shared" si="12"/>
        <v>156.25</v>
      </c>
      <c r="E91" s="5">
        <f t="shared" si="13"/>
        <v>42.137346697236922</v>
      </c>
      <c r="F91" s="6">
        <f t="shared" si="14"/>
        <v>198.38734669723692</v>
      </c>
      <c r="G91" s="5">
        <f t="shared" si="15"/>
        <v>8090.3705658694889</v>
      </c>
      <c r="H91" s="9">
        <v>192</v>
      </c>
    </row>
    <row r="92" spans="1:8" ht="20.100000000000001" customHeight="1">
      <c r="A92" s="8">
        <v>17</v>
      </c>
      <c r="B92" s="3">
        <v>30000</v>
      </c>
      <c r="C92" s="4">
        <v>2.5832999999999999</v>
      </c>
      <c r="D92" s="16">
        <f t="shared" si="12"/>
        <v>147.05882352941177</v>
      </c>
      <c r="E92" s="5">
        <f t="shared" si="13"/>
        <v>42.322842262641927</v>
      </c>
      <c r="F92" s="6">
        <f t="shared" si="14"/>
        <v>189.3816657920537</v>
      </c>
      <c r="G92" s="5">
        <f t="shared" si="15"/>
        <v>8633.8598215789534</v>
      </c>
      <c r="H92" s="9">
        <v>204</v>
      </c>
    </row>
    <row r="93" spans="1:8" ht="20.100000000000001" customHeight="1">
      <c r="A93" s="8">
        <v>18</v>
      </c>
      <c r="B93" s="3">
        <v>30000</v>
      </c>
      <c r="C93" s="4">
        <v>2.5832999999999999</v>
      </c>
      <c r="D93" s="16">
        <f t="shared" si="12"/>
        <v>138.88888888888889</v>
      </c>
      <c r="E93" s="16">
        <f t="shared" si="13"/>
        <v>42.509337619390628</v>
      </c>
      <c r="F93" s="17">
        <f t="shared" si="14"/>
        <v>181.39822650827952</v>
      </c>
      <c r="G93" s="16">
        <f t="shared" si="15"/>
        <v>9182.0169257883754</v>
      </c>
      <c r="H93" s="9">
        <v>216</v>
      </c>
    </row>
    <row r="94" spans="1:8" ht="20.100000000000001" customHeight="1">
      <c r="A94" s="8">
        <v>19</v>
      </c>
      <c r="B94" s="3">
        <v>30000</v>
      </c>
      <c r="C94" s="4">
        <v>2.5832999999999999</v>
      </c>
      <c r="D94" s="16">
        <f t="shared" si="12"/>
        <v>131.57894736842104</v>
      </c>
      <c r="E94" s="16">
        <f t="shared" si="13"/>
        <v>42.696606722006614</v>
      </c>
      <c r="F94" s="17">
        <f t="shared" si="14"/>
        <v>174.27555409042768</v>
      </c>
      <c r="G94" s="16">
        <f t="shared" si="15"/>
        <v>9734.8263326175074</v>
      </c>
      <c r="H94" s="9">
        <v>228</v>
      </c>
    </row>
    <row r="95" spans="1:8" ht="20.100000000000001" customHeight="1">
      <c r="A95" s="8">
        <v>20</v>
      </c>
      <c r="B95" s="3">
        <v>30000</v>
      </c>
      <c r="C95" s="4">
        <v>2.5832999999999999</v>
      </c>
      <c r="D95" s="16">
        <f t="shared" si="12"/>
        <v>125</v>
      </c>
      <c r="E95" s="16">
        <f t="shared" si="13"/>
        <v>42.884465311588123</v>
      </c>
      <c r="F95" s="17">
        <f t="shared" si="14"/>
        <v>167.88446531158812</v>
      </c>
      <c r="G95" s="16">
        <f t="shared" si="15"/>
        <v>10292.27167478115</v>
      </c>
      <c r="H95" s="9">
        <v>240</v>
      </c>
    </row>
    <row r="96" spans="1:8" ht="20.100000000000001" customHeight="1">
      <c r="A96" s="8">
        <v>21</v>
      </c>
      <c r="B96" s="3">
        <v>30000</v>
      </c>
      <c r="C96" s="4">
        <v>2.5832999999999999</v>
      </c>
      <c r="D96" s="16">
        <f t="shared" si="12"/>
        <v>119.04761904761905</v>
      </c>
      <c r="E96" s="16">
        <f t="shared" si="13"/>
        <v>43.072761009437606</v>
      </c>
      <c r="F96" s="17">
        <f t="shared" si="14"/>
        <v>162.12038005705665</v>
      </c>
      <c r="G96" s="16">
        <f t="shared" si="15"/>
        <v>10854.335774378276</v>
      </c>
      <c r="H96" s="9">
        <v>252</v>
      </c>
    </row>
    <row r="97" spans="1:8" ht="20.100000000000001" customHeight="1">
      <c r="A97" s="8">
        <v>22</v>
      </c>
      <c r="B97" s="3">
        <v>30000</v>
      </c>
      <c r="C97" s="4">
        <v>2.5832999999999999</v>
      </c>
      <c r="D97" s="16">
        <f t="shared" si="12"/>
        <v>113.63636363636364</v>
      </c>
      <c r="E97" s="16">
        <f t="shared" si="13"/>
        <v>43.261366114272192</v>
      </c>
      <c r="F97" s="17">
        <f t="shared" si="14"/>
        <v>156.89772975063582</v>
      </c>
      <c r="G97" s="16">
        <f t="shared" si="15"/>
        <v>11421.000654167859</v>
      </c>
      <c r="H97" s="9">
        <v>264</v>
      </c>
    </row>
    <row r="98" spans="1:8" ht="20.100000000000001" customHeight="1">
      <c r="A98" s="8">
        <v>23</v>
      </c>
      <c r="B98" s="3">
        <v>30000</v>
      </c>
      <c r="C98" s="4">
        <v>2.5832999999999999</v>
      </c>
      <c r="D98" s="16">
        <f t="shared" si="12"/>
        <v>108.69565217391305</v>
      </c>
      <c r="E98" s="16">
        <f t="shared" si="13"/>
        <v>43.450172280134474</v>
      </c>
      <c r="F98" s="17">
        <f t="shared" si="14"/>
        <v>152.14582445404753</v>
      </c>
      <c r="G98" s="16">
        <f t="shared" si="15"/>
        <v>11992.247549317115</v>
      </c>
      <c r="H98" s="9">
        <v>276</v>
      </c>
    </row>
    <row r="99" spans="1:8" ht="20.100000000000001" customHeight="1">
      <c r="A99" s="8">
        <v>24</v>
      </c>
      <c r="B99" s="3">
        <v>30000</v>
      </c>
      <c r="C99" s="4">
        <v>2.5832999999999999</v>
      </c>
      <c r="D99" s="16">
        <f t="shared" si="12"/>
        <v>104.16666666666667</v>
      </c>
      <c r="E99" s="16">
        <f t="shared" si="13"/>
        <v>43.639086526414403</v>
      </c>
      <c r="F99" s="17">
        <f t="shared" si="14"/>
        <v>147.80575319308107</v>
      </c>
      <c r="G99" s="16">
        <f t="shared" si="15"/>
        <v>12568.056919607348</v>
      </c>
      <c r="H99" s="9">
        <v>288</v>
      </c>
    </row>
    <row r="100" spans="1:8" ht="20.100000000000001" customHeight="1">
      <c r="A100" s="8">
        <v>25</v>
      </c>
      <c r="B100" s="3">
        <v>30000</v>
      </c>
      <c r="C100" s="4">
        <v>2.5832999999999999</v>
      </c>
      <c r="D100" s="16">
        <f t="shared" si="12"/>
        <v>100</v>
      </c>
      <c r="E100" s="16">
        <f t="shared" si="13"/>
        <v>43.828028206939976</v>
      </c>
      <c r="F100" s="17">
        <f t="shared" si="14"/>
        <v>143.82802820693996</v>
      </c>
      <c r="G100" s="16">
        <f t="shared" si="15"/>
        <v>13148.408462081992</v>
      </c>
      <c r="H100" s="9">
        <v>300</v>
      </c>
    </row>
    <row r="101" spans="1:8" ht="20.100000000000001" customHeight="1">
      <c r="A101" s="8">
        <v>26</v>
      </c>
      <c r="B101" s="3">
        <v>30000</v>
      </c>
      <c r="C101" s="4">
        <v>2.5832999999999999</v>
      </c>
      <c r="D101" s="16">
        <f t="shared" si="12"/>
        <v>96.15384615384616</v>
      </c>
      <c r="E101" s="16">
        <f t="shared" si="13"/>
        <v>44.016926679875304</v>
      </c>
      <c r="F101" s="17">
        <f t="shared" si="14"/>
        <v>140.17077283372146</v>
      </c>
      <c r="G101" s="16">
        <f t="shared" si="15"/>
        <v>13733.281124121095</v>
      </c>
      <c r="H101" s="9">
        <v>312</v>
      </c>
    </row>
    <row r="102" spans="1:8" ht="20.100000000000001" customHeight="1">
      <c r="A102" s="8">
        <v>27</v>
      </c>
      <c r="B102" s="3">
        <v>30000</v>
      </c>
      <c r="C102" s="4">
        <v>2.5832999999999999</v>
      </c>
      <c r="D102" s="16">
        <f t="shared" si="12"/>
        <v>92.592592592592595</v>
      </c>
      <c r="E102" s="16">
        <f t="shared" si="13"/>
        <v>44.205719496685944</v>
      </c>
      <c r="F102" s="17">
        <f t="shared" si="14"/>
        <v>136.79831208927854</v>
      </c>
      <c r="G102" s="16">
        <f t="shared" si="15"/>
        <v>14322.653116926245</v>
      </c>
      <c r="H102" s="9">
        <v>324</v>
      </c>
    </row>
    <row r="103" spans="1:8" ht="20.100000000000001" customHeight="1">
      <c r="A103" s="8">
        <v>28</v>
      </c>
      <c r="B103" s="3">
        <v>30000</v>
      </c>
      <c r="C103" s="4">
        <v>2.5832999999999999</v>
      </c>
      <c r="D103" s="16">
        <f t="shared" si="12"/>
        <v>89.285714285714292</v>
      </c>
      <c r="E103" s="16">
        <f t="shared" si="13"/>
        <v>44.394350980353856</v>
      </c>
      <c r="F103" s="17">
        <f t="shared" si="14"/>
        <v>133.68006526606814</v>
      </c>
      <c r="G103" s="16">
        <f t="shared" si="15"/>
        <v>14916.501929398895</v>
      </c>
      <c r="H103" s="9">
        <v>336</v>
      </c>
    </row>
    <row r="104" spans="1:8" ht="20.100000000000001" customHeight="1">
      <c r="A104" s="8">
        <v>29</v>
      </c>
      <c r="B104" s="3">
        <v>30000</v>
      </c>
      <c r="C104" s="4">
        <v>2.5832999999999999</v>
      </c>
      <c r="D104" s="16">
        <f t="shared" si="12"/>
        <v>86.206896551724142</v>
      </c>
      <c r="E104" s="16">
        <f t="shared" si="13"/>
        <v>44.582771098838045</v>
      </c>
      <c r="F104" s="17">
        <f t="shared" si="14"/>
        <v>130.78966765056219</v>
      </c>
      <c r="G104" s="16">
        <f t="shared" si="15"/>
        <v>15514.804342395641</v>
      </c>
      <c r="H104" s="9">
        <v>348</v>
      </c>
    </row>
    <row r="105" spans="1:8" ht="20.100000000000001" customHeight="1">
      <c r="A105" s="8">
        <v>30</v>
      </c>
      <c r="B105" s="3">
        <v>30000</v>
      </c>
      <c r="C105" s="4">
        <v>2.5832999999999999</v>
      </c>
      <c r="D105" s="16">
        <f t="shared" si="12"/>
        <v>83.333333333333329</v>
      </c>
      <c r="E105" s="16">
        <f t="shared" si="13"/>
        <v>44.770934564841284</v>
      </c>
      <c r="F105" s="17">
        <f t="shared" si="14"/>
        <v>128.10426789817461</v>
      </c>
      <c r="G105" s="16">
        <f t="shared" si="15"/>
        <v>16117.536443342862</v>
      </c>
      <c r="H105" s="9">
        <v>360</v>
      </c>
    </row>
    <row r="106" spans="1:8">
      <c r="A106" s="10"/>
      <c r="B106" s="11"/>
      <c r="C106" s="12"/>
      <c r="D106" s="18"/>
      <c r="E106" s="18"/>
      <c r="F106" s="19"/>
      <c r="G106" s="18"/>
      <c r="H106" s="15"/>
    </row>
    <row r="108" spans="1:8" ht="22.5">
      <c r="A108" s="25" t="s">
        <v>0</v>
      </c>
      <c r="B108" s="25"/>
      <c r="C108" s="25"/>
      <c r="D108" s="25"/>
      <c r="E108" s="25"/>
      <c r="F108" s="26"/>
      <c r="G108" s="25"/>
      <c r="H108" s="25"/>
    </row>
    <row r="109" spans="1:8" ht="22.5">
      <c r="A109" s="25" t="s">
        <v>1</v>
      </c>
      <c r="B109" s="25"/>
      <c r="C109" s="25"/>
      <c r="D109" s="25"/>
      <c r="E109" s="25"/>
      <c r="F109" s="26"/>
      <c r="G109" s="25"/>
      <c r="H109" s="25"/>
    </row>
    <row r="110" spans="1:8">
      <c r="A110" s="29" t="s">
        <v>2</v>
      </c>
      <c r="B110" s="31" t="s">
        <v>3</v>
      </c>
      <c r="C110" s="31" t="s">
        <v>4</v>
      </c>
      <c r="D110" s="31" t="s">
        <v>5</v>
      </c>
      <c r="E110" s="31" t="s">
        <v>6</v>
      </c>
      <c r="F110" s="33" t="s">
        <v>7</v>
      </c>
      <c r="G110" s="29" t="s">
        <v>8</v>
      </c>
      <c r="H110" s="29" t="s">
        <v>9</v>
      </c>
    </row>
    <row r="111" spans="1:8">
      <c r="A111" s="30"/>
      <c r="B111" s="32"/>
      <c r="C111" s="32"/>
      <c r="D111" s="32"/>
      <c r="E111" s="32"/>
      <c r="F111" s="34"/>
      <c r="G111" s="30"/>
      <c r="H111" s="30"/>
    </row>
    <row r="112" spans="1:8" ht="20.100000000000001" customHeight="1">
      <c r="A112" s="2">
        <v>1</v>
      </c>
      <c r="B112" s="3">
        <v>40000</v>
      </c>
      <c r="C112" s="4">
        <v>2.1667000000000001</v>
      </c>
      <c r="D112" s="5"/>
      <c r="E112" s="5"/>
      <c r="F112" s="6"/>
      <c r="G112" s="5">
        <f>B112*C112*H112/1000</f>
        <v>1040.0160000000001</v>
      </c>
      <c r="H112" s="7">
        <v>12</v>
      </c>
    </row>
    <row r="113" spans="1:8" ht="20.100000000000001" customHeight="1">
      <c r="A113" s="2">
        <v>2</v>
      </c>
      <c r="B113" s="3">
        <v>40000</v>
      </c>
      <c r="C113" s="4">
        <v>2.1667000000000001</v>
      </c>
      <c r="D113" s="5">
        <f t="shared" ref="D113:D141" si="16">B113/H113</f>
        <v>1666.6666666666667</v>
      </c>
      <c r="E113" s="5">
        <f t="shared" ref="E113:E141" si="17">G113/H113</f>
        <v>45.51407596961144</v>
      </c>
      <c r="F113" s="6">
        <f t="shared" ref="F113:F141" si="18">(B113*C113/1000*(1+C113/1000)^H113)/((1+C113/1000)^H113-1)</f>
        <v>1712.180742636278</v>
      </c>
      <c r="G113" s="5">
        <f t="shared" ref="G113:G141" si="19">F113*H113-B113</f>
        <v>1092.3378232706746</v>
      </c>
      <c r="H113" s="7">
        <v>24</v>
      </c>
    </row>
    <row r="114" spans="1:8" ht="20.100000000000001" customHeight="1">
      <c r="A114" s="2">
        <v>3</v>
      </c>
      <c r="B114" s="3">
        <v>40000</v>
      </c>
      <c r="C114" s="4">
        <v>2.1667000000000001</v>
      </c>
      <c r="D114" s="5">
        <f t="shared" si="16"/>
        <v>1111.1111111111111</v>
      </c>
      <c r="E114" s="5">
        <f t="shared" si="17"/>
        <v>45.099972317169481</v>
      </c>
      <c r="F114" s="6">
        <f t="shared" si="18"/>
        <v>1156.2110834282805</v>
      </c>
      <c r="G114" s="5">
        <f t="shared" si="19"/>
        <v>1623.5990034181013</v>
      </c>
      <c r="H114" s="7">
        <v>36</v>
      </c>
    </row>
    <row r="115" spans="1:8" ht="20.100000000000001" customHeight="1">
      <c r="A115" s="2">
        <v>4</v>
      </c>
      <c r="B115" s="3">
        <v>40000</v>
      </c>
      <c r="C115" s="4">
        <v>2.1667000000000001</v>
      </c>
      <c r="D115" s="5">
        <f t="shared" si="16"/>
        <v>833.33333333333337</v>
      </c>
      <c r="E115" s="5">
        <f t="shared" si="17"/>
        <v>44.986652725879445</v>
      </c>
      <c r="F115" s="6">
        <f t="shared" si="18"/>
        <v>878.31998605921274</v>
      </c>
      <c r="G115" s="5">
        <f t="shared" si="19"/>
        <v>2159.3593308422132</v>
      </c>
      <c r="H115" s="7">
        <v>48</v>
      </c>
    </row>
    <row r="116" spans="1:8" ht="20.100000000000001" customHeight="1">
      <c r="A116" s="2">
        <v>5</v>
      </c>
      <c r="B116" s="3">
        <v>40000</v>
      </c>
      <c r="C116" s="4">
        <v>2.1667000000000001</v>
      </c>
      <c r="D116" s="5">
        <f t="shared" si="16"/>
        <v>666.66666666666663</v>
      </c>
      <c r="E116" s="5">
        <f t="shared" si="17"/>
        <v>44.993611366479669</v>
      </c>
      <c r="F116" s="6">
        <f t="shared" si="18"/>
        <v>711.66027803314637</v>
      </c>
      <c r="G116" s="5">
        <f t="shared" si="19"/>
        <v>2699.6166819887803</v>
      </c>
      <c r="H116" s="7">
        <v>60</v>
      </c>
    </row>
    <row r="117" spans="1:8" ht="20.100000000000001" customHeight="1">
      <c r="A117" s="2">
        <v>6</v>
      </c>
      <c r="B117" s="3">
        <v>40000</v>
      </c>
      <c r="C117" s="4">
        <v>2.5832999999999999</v>
      </c>
      <c r="D117" s="5">
        <f t="shared" si="16"/>
        <v>555.55555555555554</v>
      </c>
      <c r="E117" s="5">
        <f t="shared" si="17"/>
        <v>53.981915775828988</v>
      </c>
      <c r="F117" s="6">
        <f t="shared" si="18"/>
        <v>609.53747133138449</v>
      </c>
      <c r="G117" s="5">
        <f t="shared" si="19"/>
        <v>3886.6979358596873</v>
      </c>
      <c r="H117" s="7">
        <v>72</v>
      </c>
    </row>
    <row r="118" spans="1:8" ht="20.100000000000001" customHeight="1">
      <c r="A118" s="2">
        <v>7</v>
      </c>
      <c r="B118" s="3">
        <v>40000</v>
      </c>
      <c r="C118" s="4">
        <v>2.5832999999999999</v>
      </c>
      <c r="D118" s="5">
        <f t="shared" si="16"/>
        <v>476.1904761904762</v>
      </c>
      <c r="E118" s="5">
        <f t="shared" si="17"/>
        <v>54.1455013150158</v>
      </c>
      <c r="F118" s="6">
        <f t="shared" si="18"/>
        <v>530.335977505492</v>
      </c>
      <c r="G118" s="5">
        <f t="shared" si="19"/>
        <v>4548.2221104613272</v>
      </c>
      <c r="H118" s="7">
        <v>84</v>
      </c>
    </row>
    <row r="119" spans="1:8" ht="20.100000000000001" customHeight="1">
      <c r="A119" s="2">
        <v>8</v>
      </c>
      <c r="B119" s="3">
        <v>40000</v>
      </c>
      <c r="C119" s="4">
        <v>2.5832999999999999</v>
      </c>
      <c r="D119" s="5">
        <f t="shared" si="16"/>
        <v>416.66666666666669</v>
      </c>
      <c r="E119" s="5">
        <f t="shared" si="17"/>
        <v>54.334525611795094</v>
      </c>
      <c r="F119" s="6">
        <f t="shared" si="18"/>
        <v>471.00119227846176</v>
      </c>
      <c r="G119" s="5">
        <f t="shared" si="19"/>
        <v>5216.1144587323288</v>
      </c>
      <c r="H119" s="7">
        <v>96</v>
      </c>
    </row>
    <row r="120" spans="1:8" ht="20.100000000000001" customHeight="1">
      <c r="A120" s="2">
        <v>9</v>
      </c>
      <c r="B120" s="3">
        <v>40000</v>
      </c>
      <c r="C120" s="4">
        <v>2.5832999999999999</v>
      </c>
      <c r="D120" s="5">
        <f t="shared" si="16"/>
        <v>370.37037037037038</v>
      </c>
      <c r="E120" s="5">
        <f t="shared" si="17"/>
        <v>54.540424455698385</v>
      </c>
      <c r="F120" s="6">
        <f t="shared" si="18"/>
        <v>424.91079482606875</v>
      </c>
      <c r="G120" s="5">
        <f t="shared" si="19"/>
        <v>5890.3658412154255</v>
      </c>
      <c r="H120" s="7">
        <v>108</v>
      </c>
    </row>
    <row r="121" spans="1:8" ht="20.100000000000001" customHeight="1">
      <c r="A121" s="2">
        <v>10</v>
      </c>
      <c r="B121" s="3">
        <v>40000</v>
      </c>
      <c r="C121" s="4">
        <v>2.5832999999999999</v>
      </c>
      <c r="D121" s="5">
        <f t="shared" si="16"/>
        <v>333.33333333333331</v>
      </c>
      <c r="E121" s="5">
        <f t="shared" si="17"/>
        <v>54.758049322721853</v>
      </c>
      <c r="F121" s="6">
        <f t="shared" si="18"/>
        <v>388.0913826560552</v>
      </c>
      <c r="G121" s="5">
        <f t="shared" si="19"/>
        <v>6570.9659187266225</v>
      </c>
      <c r="H121" s="7">
        <v>120</v>
      </c>
    </row>
    <row r="122" spans="1:8" ht="20.100000000000001" customHeight="1">
      <c r="A122" s="8">
        <v>11</v>
      </c>
      <c r="B122" s="3">
        <v>40000</v>
      </c>
      <c r="C122" s="4">
        <v>2.5832999999999999</v>
      </c>
      <c r="D122" s="5">
        <f t="shared" si="16"/>
        <v>303.030303030303</v>
      </c>
      <c r="E122" s="5">
        <f t="shared" si="17"/>
        <v>54.98411484376453</v>
      </c>
      <c r="F122" s="6">
        <f t="shared" si="18"/>
        <v>358.01441787406753</v>
      </c>
      <c r="G122" s="5">
        <f t="shared" si="19"/>
        <v>7257.9031593769178</v>
      </c>
      <c r="H122" s="9">
        <v>132</v>
      </c>
    </row>
    <row r="123" spans="1:8" ht="20.100000000000001" customHeight="1">
      <c r="A123" s="8">
        <v>12</v>
      </c>
      <c r="B123" s="3">
        <v>40000</v>
      </c>
      <c r="C123" s="4">
        <v>2.5832999999999999</v>
      </c>
      <c r="D123" s="5">
        <f t="shared" si="16"/>
        <v>277.77777777777777</v>
      </c>
      <c r="E123" s="5">
        <f t="shared" si="17"/>
        <v>55.21642254436069</v>
      </c>
      <c r="F123" s="6">
        <f t="shared" si="18"/>
        <v>332.99420032213845</v>
      </c>
      <c r="G123" s="5">
        <f t="shared" si="19"/>
        <v>7951.1648463879392</v>
      </c>
      <c r="H123" s="9">
        <v>144</v>
      </c>
    </row>
    <row r="124" spans="1:8" ht="20.100000000000001" customHeight="1">
      <c r="A124" s="8">
        <v>13</v>
      </c>
      <c r="B124" s="3">
        <v>40000</v>
      </c>
      <c r="C124" s="4">
        <v>2.5832999999999999</v>
      </c>
      <c r="D124" s="5">
        <f t="shared" si="16"/>
        <v>256.41025641025641</v>
      </c>
      <c r="E124" s="5">
        <f t="shared" si="17"/>
        <v>55.453442863411439</v>
      </c>
      <c r="F124" s="6">
        <f t="shared" si="18"/>
        <v>311.86369927366786</v>
      </c>
      <c r="G124" s="5">
        <f t="shared" si="19"/>
        <v>8650.7370866921847</v>
      </c>
      <c r="H124" s="9">
        <v>156</v>
      </c>
    </row>
    <row r="125" spans="1:8" ht="20.100000000000001" customHeight="1">
      <c r="A125" s="8">
        <v>14</v>
      </c>
      <c r="B125" s="3">
        <v>40000</v>
      </c>
      <c r="C125" s="4">
        <v>2.5832999999999999</v>
      </c>
      <c r="D125" s="5">
        <f t="shared" si="16"/>
        <v>238.0952380952381</v>
      </c>
      <c r="E125" s="5">
        <f t="shared" si="17"/>
        <v>55.694076311344624</v>
      </c>
      <c r="F125" s="6">
        <f t="shared" si="18"/>
        <v>293.78931440658272</v>
      </c>
      <c r="G125" s="5">
        <f t="shared" si="19"/>
        <v>9356.6048203058963</v>
      </c>
      <c r="H125" s="9">
        <v>168</v>
      </c>
    </row>
    <row r="126" spans="1:8" ht="20.100000000000001" customHeight="1">
      <c r="A126" s="8">
        <v>15</v>
      </c>
      <c r="B126" s="3">
        <v>40000</v>
      </c>
      <c r="C126" s="4">
        <v>2.5832999999999999</v>
      </c>
      <c r="D126" s="5">
        <f t="shared" si="16"/>
        <v>222.22222222222223</v>
      </c>
      <c r="E126" s="5">
        <f t="shared" si="17"/>
        <v>55.937510169235573</v>
      </c>
      <c r="F126" s="6">
        <f t="shared" si="18"/>
        <v>278.15973239145779</v>
      </c>
      <c r="G126" s="5">
        <f t="shared" si="19"/>
        <v>10068.751830462403</v>
      </c>
      <c r="H126" s="9">
        <v>180</v>
      </c>
    </row>
    <row r="127" spans="1:8" ht="20.100000000000001" customHeight="1">
      <c r="A127" s="8">
        <v>16</v>
      </c>
      <c r="B127" s="3">
        <v>40000</v>
      </c>
      <c r="C127" s="4">
        <v>2.5832999999999999</v>
      </c>
      <c r="D127" s="5">
        <f t="shared" si="16"/>
        <v>208.33333333333334</v>
      </c>
      <c r="E127" s="5">
        <f t="shared" si="17"/>
        <v>56.183128929649229</v>
      </c>
      <c r="F127" s="6">
        <f t="shared" si="18"/>
        <v>264.51646226298254</v>
      </c>
      <c r="G127" s="5">
        <f t="shared" si="19"/>
        <v>10787.160754492652</v>
      </c>
      <c r="H127" s="7">
        <v>192</v>
      </c>
    </row>
    <row r="128" spans="1:8" ht="20.100000000000001" customHeight="1">
      <c r="A128" s="8">
        <v>17</v>
      </c>
      <c r="B128" s="3">
        <v>40000</v>
      </c>
      <c r="C128" s="4">
        <v>2.5832999999999999</v>
      </c>
      <c r="D128" s="5">
        <f t="shared" si="16"/>
        <v>196.07843137254903</v>
      </c>
      <c r="E128" s="5">
        <f t="shared" si="17"/>
        <v>56.430456350189253</v>
      </c>
      <c r="F128" s="6">
        <f t="shared" si="18"/>
        <v>252.50888772273828</v>
      </c>
      <c r="G128" s="5">
        <f t="shared" si="19"/>
        <v>11511.813095438607</v>
      </c>
      <c r="H128" s="9">
        <v>204</v>
      </c>
    </row>
    <row r="129" spans="1:8" ht="20.100000000000001" customHeight="1">
      <c r="A129" s="8">
        <v>18</v>
      </c>
      <c r="B129" s="3">
        <v>40000</v>
      </c>
      <c r="C129" s="4">
        <v>2.5832999999999999</v>
      </c>
      <c r="D129" s="5">
        <f t="shared" si="16"/>
        <v>185.18518518518519</v>
      </c>
      <c r="E129" s="5">
        <f t="shared" si="17"/>
        <v>56.679116825854216</v>
      </c>
      <c r="F129" s="6">
        <f t="shared" si="18"/>
        <v>241.8643020110394</v>
      </c>
      <c r="G129" s="5">
        <f t="shared" si="19"/>
        <v>12242.68923438451</v>
      </c>
      <c r="H129" s="9">
        <v>216</v>
      </c>
    </row>
    <row r="130" spans="1:8" ht="20.100000000000001" customHeight="1">
      <c r="A130" s="8">
        <v>19</v>
      </c>
      <c r="B130" s="3">
        <v>40000</v>
      </c>
      <c r="C130" s="4">
        <v>2.5832999999999999</v>
      </c>
      <c r="D130" s="5">
        <f t="shared" si="16"/>
        <v>175.43859649122808</v>
      </c>
      <c r="E130" s="5">
        <f t="shared" si="17"/>
        <v>56.928808962675504</v>
      </c>
      <c r="F130" s="6">
        <f t="shared" si="18"/>
        <v>232.36740545390356</v>
      </c>
      <c r="G130" s="5">
        <f t="shared" si="19"/>
        <v>12979.768443490015</v>
      </c>
      <c r="H130" s="9">
        <v>228</v>
      </c>
    </row>
    <row r="131" spans="1:8" ht="20.100000000000001" customHeight="1">
      <c r="A131" s="8">
        <v>20</v>
      </c>
      <c r="B131" s="3">
        <v>40000</v>
      </c>
      <c r="C131" s="4">
        <v>2.5832999999999999</v>
      </c>
      <c r="D131" s="16">
        <f t="shared" si="16"/>
        <v>166.66666666666666</v>
      </c>
      <c r="E131" s="16">
        <f t="shared" si="17"/>
        <v>57.179287082117483</v>
      </c>
      <c r="F131" s="17">
        <f t="shared" si="18"/>
        <v>223.84595374878415</v>
      </c>
      <c r="G131" s="16">
        <f t="shared" si="19"/>
        <v>13723.028899708195</v>
      </c>
      <c r="H131" s="9">
        <v>240</v>
      </c>
    </row>
    <row r="132" spans="1:8" ht="20.100000000000001" customHeight="1">
      <c r="A132" s="8">
        <v>21</v>
      </c>
      <c r="B132" s="3">
        <v>40000</v>
      </c>
      <c r="C132" s="4">
        <v>2.5832999999999999</v>
      </c>
      <c r="D132" s="16">
        <f t="shared" si="16"/>
        <v>158.73015873015873</v>
      </c>
      <c r="E132" s="16">
        <f t="shared" si="17"/>
        <v>57.430348012583465</v>
      </c>
      <c r="F132" s="17">
        <f t="shared" si="18"/>
        <v>216.1605067427422</v>
      </c>
      <c r="G132" s="16">
        <f t="shared" si="19"/>
        <v>14472.447699171033</v>
      </c>
      <c r="H132" s="9">
        <v>252</v>
      </c>
    </row>
    <row r="133" spans="1:8" ht="20.100000000000001" customHeight="1">
      <c r="A133" s="8">
        <v>22</v>
      </c>
      <c r="B133" s="3">
        <v>40000</v>
      </c>
      <c r="C133" s="4">
        <v>2.5832999999999999</v>
      </c>
      <c r="D133" s="16">
        <f t="shared" si="16"/>
        <v>151.5151515151515</v>
      </c>
      <c r="E133" s="16">
        <f t="shared" si="17"/>
        <v>57.681821485696204</v>
      </c>
      <c r="F133" s="17">
        <f t="shared" si="18"/>
        <v>209.19697300084772</v>
      </c>
      <c r="G133" s="16">
        <f t="shared" si="19"/>
        <v>15228.000872223798</v>
      </c>
      <c r="H133" s="9">
        <v>264</v>
      </c>
    </row>
    <row r="134" spans="1:8" ht="20.100000000000001" customHeight="1">
      <c r="A134" s="8">
        <v>23</v>
      </c>
      <c r="B134" s="3">
        <v>40000</v>
      </c>
      <c r="C134" s="4">
        <v>2.5832999999999999</v>
      </c>
      <c r="D134" s="16">
        <f t="shared" si="16"/>
        <v>144.92753623188406</v>
      </c>
      <c r="E134" s="16">
        <f t="shared" si="17"/>
        <v>57.933563040179315</v>
      </c>
      <c r="F134" s="17">
        <f t="shared" si="18"/>
        <v>202.86109927206337</v>
      </c>
      <c r="G134" s="16">
        <f t="shared" si="19"/>
        <v>15989.663399089492</v>
      </c>
      <c r="H134" s="9">
        <v>276</v>
      </c>
    </row>
    <row r="135" spans="1:8" ht="20.100000000000001" customHeight="1">
      <c r="A135" s="8">
        <v>24</v>
      </c>
      <c r="B135" s="3">
        <v>40000</v>
      </c>
      <c r="C135" s="4">
        <v>2.5832999999999999</v>
      </c>
      <c r="D135" s="16">
        <f t="shared" si="16"/>
        <v>138.88888888888889</v>
      </c>
      <c r="E135" s="16">
        <f t="shared" si="17"/>
        <v>58.185448701885889</v>
      </c>
      <c r="F135" s="17">
        <f t="shared" si="18"/>
        <v>197.07433759077477</v>
      </c>
      <c r="G135" s="16">
        <f t="shared" si="19"/>
        <v>16757.409226143136</v>
      </c>
      <c r="H135" s="9">
        <v>288</v>
      </c>
    </row>
    <row r="136" spans="1:8" ht="20.100000000000001" customHeight="1">
      <c r="A136" s="8">
        <v>25</v>
      </c>
      <c r="B136" s="3">
        <v>40000</v>
      </c>
      <c r="C136" s="4">
        <v>2.5832999999999999</v>
      </c>
      <c r="D136" s="16">
        <f t="shared" si="16"/>
        <v>133.33333333333334</v>
      </c>
      <c r="E136" s="16">
        <f t="shared" si="17"/>
        <v>58.437370942586618</v>
      </c>
      <c r="F136" s="17">
        <f t="shared" si="18"/>
        <v>191.77070427591994</v>
      </c>
      <c r="G136" s="16">
        <f t="shared" si="19"/>
        <v>17531.211282775985</v>
      </c>
      <c r="H136" s="9">
        <v>300</v>
      </c>
    </row>
    <row r="137" spans="1:8" ht="20.100000000000001" customHeight="1">
      <c r="A137" s="8">
        <v>26</v>
      </c>
      <c r="B137" s="3">
        <v>40000</v>
      </c>
      <c r="C137" s="4">
        <v>2.5832999999999999</v>
      </c>
      <c r="D137" s="16">
        <f t="shared" si="16"/>
        <v>128.2051282051282</v>
      </c>
      <c r="E137" s="16">
        <f t="shared" si="17"/>
        <v>58.689235573167075</v>
      </c>
      <c r="F137" s="17">
        <f t="shared" si="18"/>
        <v>186.89436377829529</v>
      </c>
      <c r="G137" s="16">
        <f t="shared" si="19"/>
        <v>18311.041498828126</v>
      </c>
      <c r="H137" s="9">
        <v>312</v>
      </c>
    </row>
    <row r="138" spans="1:8" ht="20.100000000000001" customHeight="1">
      <c r="A138" s="8">
        <v>27</v>
      </c>
      <c r="B138" s="3">
        <v>40000</v>
      </c>
      <c r="C138" s="4">
        <v>2.5832999999999999</v>
      </c>
      <c r="D138" s="16">
        <f t="shared" si="16"/>
        <v>123.45679012345678</v>
      </c>
      <c r="E138" s="16">
        <f t="shared" si="17"/>
        <v>58.940959328914595</v>
      </c>
      <c r="F138" s="17">
        <f t="shared" si="18"/>
        <v>182.39774945237139</v>
      </c>
      <c r="G138" s="16">
        <f t="shared" si="19"/>
        <v>19096.870822568329</v>
      </c>
      <c r="H138" s="9">
        <v>324</v>
      </c>
    </row>
    <row r="139" spans="1:8" ht="20.100000000000001" customHeight="1">
      <c r="A139" s="8">
        <v>28</v>
      </c>
      <c r="B139" s="3">
        <v>40000</v>
      </c>
      <c r="C139" s="4">
        <v>2.5832999999999999</v>
      </c>
      <c r="D139" s="16">
        <f t="shared" si="16"/>
        <v>119.04761904761905</v>
      </c>
      <c r="E139" s="16">
        <f t="shared" si="17"/>
        <v>59.192467973805115</v>
      </c>
      <c r="F139" s="17">
        <f t="shared" si="18"/>
        <v>178.24008702142416</v>
      </c>
      <c r="G139" s="16">
        <f t="shared" si="19"/>
        <v>19888.66923919852</v>
      </c>
      <c r="H139" s="9">
        <v>336</v>
      </c>
    </row>
    <row r="140" spans="1:8" ht="20.100000000000001" customHeight="1">
      <c r="A140" s="8">
        <v>29</v>
      </c>
      <c r="B140" s="3">
        <v>40000</v>
      </c>
      <c r="C140" s="4">
        <v>2.5832999999999999</v>
      </c>
      <c r="D140" s="16">
        <f t="shared" si="16"/>
        <v>114.94252873563218</v>
      </c>
      <c r="E140" s="16">
        <f t="shared" si="17"/>
        <v>59.443694798450764</v>
      </c>
      <c r="F140" s="17">
        <f t="shared" si="18"/>
        <v>174.38622353408294</v>
      </c>
      <c r="G140" s="16">
        <f t="shared" si="19"/>
        <v>20686.405789860866</v>
      </c>
      <c r="H140" s="9">
        <v>348</v>
      </c>
    </row>
    <row r="141" spans="1:8" ht="20.100000000000001" customHeight="1">
      <c r="A141" s="8">
        <v>30</v>
      </c>
      <c r="B141" s="3">
        <v>40000</v>
      </c>
      <c r="C141" s="4">
        <v>2.5832999999999999</v>
      </c>
      <c r="D141" s="16">
        <f t="shared" si="16"/>
        <v>111.11111111111111</v>
      </c>
      <c r="E141" s="16">
        <f t="shared" si="17"/>
        <v>59.69457941978839</v>
      </c>
      <c r="F141" s="17">
        <f t="shared" si="18"/>
        <v>170.80569053089951</v>
      </c>
      <c r="G141" s="16">
        <f t="shared" si="19"/>
        <v>21490.048591123821</v>
      </c>
      <c r="H141" s="9">
        <v>360</v>
      </c>
    </row>
    <row r="143" spans="1:8" ht="22.5">
      <c r="A143" s="25" t="s">
        <v>0</v>
      </c>
      <c r="B143" s="25"/>
      <c r="C143" s="25"/>
      <c r="D143" s="25"/>
      <c r="E143" s="25"/>
      <c r="F143" s="26"/>
      <c r="G143" s="25"/>
      <c r="H143" s="25"/>
    </row>
    <row r="144" spans="1:8" ht="22.5">
      <c r="A144" s="25" t="s">
        <v>1</v>
      </c>
      <c r="B144" s="25"/>
      <c r="C144" s="25"/>
      <c r="D144" s="25"/>
      <c r="E144" s="25"/>
      <c r="F144" s="26"/>
      <c r="G144" s="25"/>
      <c r="H144" s="25"/>
    </row>
    <row r="145" spans="1:8">
      <c r="A145" s="29" t="s">
        <v>2</v>
      </c>
      <c r="B145" s="31" t="s">
        <v>3</v>
      </c>
      <c r="C145" s="31" t="s">
        <v>4</v>
      </c>
      <c r="D145" s="31" t="s">
        <v>5</v>
      </c>
      <c r="E145" s="31" t="s">
        <v>6</v>
      </c>
      <c r="F145" s="33" t="s">
        <v>7</v>
      </c>
      <c r="G145" s="29" t="s">
        <v>8</v>
      </c>
      <c r="H145" s="29" t="s">
        <v>9</v>
      </c>
    </row>
    <row r="146" spans="1:8">
      <c r="A146" s="30"/>
      <c r="B146" s="32"/>
      <c r="C146" s="32"/>
      <c r="D146" s="32"/>
      <c r="E146" s="32"/>
      <c r="F146" s="34"/>
      <c r="G146" s="30"/>
      <c r="H146" s="30"/>
    </row>
    <row r="147" spans="1:8" ht="20.100000000000001" customHeight="1">
      <c r="A147" s="2">
        <v>1</v>
      </c>
      <c r="B147" s="3">
        <v>50000</v>
      </c>
      <c r="C147" s="4">
        <v>2.1667000000000001</v>
      </c>
      <c r="D147" s="5"/>
      <c r="E147" s="5"/>
      <c r="F147" s="6"/>
      <c r="G147" s="5">
        <f>B147*C147*H147/1000</f>
        <v>1300.02</v>
      </c>
      <c r="H147" s="7">
        <v>12</v>
      </c>
    </row>
    <row r="148" spans="1:8" ht="19.5" customHeight="1">
      <c r="A148" s="2">
        <v>2</v>
      </c>
      <c r="B148" s="3">
        <v>50000</v>
      </c>
      <c r="C148" s="4">
        <v>2.1667000000000001</v>
      </c>
      <c r="D148" s="5">
        <f t="shared" ref="D148:D176" si="20">B148/H148</f>
        <v>2083.3333333333335</v>
      </c>
      <c r="E148" s="5">
        <f t="shared" ref="E148:E176" si="21">G148/H148</f>
        <v>56.892594962013995</v>
      </c>
      <c r="F148" s="6">
        <f t="shared" ref="F148:F176" si="22">(B148*C148/1000*(1+C148/1000)^H148)/((1+C148/1000)^H148-1)</f>
        <v>2140.2259282953473</v>
      </c>
      <c r="G148" s="5">
        <f t="shared" ref="G148:G176" si="23">F148*H148-B148</f>
        <v>1365.4222790883359</v>
      </c>
      <c r="H148" s="7">
        <v>24</v>
      </c>
    </row>
    <row r="149" spans="1:8" ht="20.100000000000001" customHeight="1">
      <c r="A149" s="2">
        <v>3</v>
      </c>
      <c r="B149" s="3">
        <v>50000</v>
      </c>
      <c r="C149" s="4">
        <v>2.1667000000000001</v>
      </c>
      <c r="D149" s="5">
        <f t="shared" si="20"/>
        <v>1388.8888888888889</v>
      </c>
      <c r="E149" s="5">
        <f t="shared" si="21"/>
        <v>56.374965396461754</v>
      </c>
      <c r="F149" s="6">
        <f t="shared" si="22"/>
        <v>1445.2638542853506</v>
      </c>
      <c r="G149" s="5">
        <f t="shared" si="23"/>
        <v>2029.498754272623</v>
      </c>
      <c r="H149" s="7">
        <v>36</v>
      </c>
    </row>
    <row r="150" spans="1:8" ht="20.100000000000001" customHeight="1">
      <c r="A150" s="2">
        <v>4</v>
      </c>
      <c r="B150" s="3">
        <v>50000</v>
      </c>
      <c r="C150" s="4">
        <v>2.1667000000000001</v>
      </c>
      <c r="D150" s="5">
        <f t="shared" si="20"/>
        <v>1041.6666666666667</v>
      </c>
      <c r="E150" s="5">
        <f t="shared" si="21"/>
        <v>56.233315907349002</v>
      </c>
      <c r="F150" s="6">
        <f t="shared" si="22"/>
        <v>1097.8999825740157</v>
      </c>
      <c r="G150" s="5">
        <f t="shared" si="23"/>
        <v>2699.199163552752</v>
      </c>
      <c r="H150" s="7">
        <v>48</v>
      </c>
    </row>
    <row r="151" spans="1:8" ht="20.100000000000001" customHeight="1">
      <c r="A151" s="2">
        <v>5</v>
      </c>
      <c r="B151" s="3">
        <v>50000</v>
      </c>
      <c r="C151" s="4">
        <v>2.1667000000000001</v>
      </c>
      <c r="D151" s="5">
        <f t="shared" si="20"/>
        <v>833.33333333333337</v>
      </c>
      <c r="E151" s="5">
        <f t="shared" si="21"/>
        <v>56.242014208099498</v>
      </c>
      <c r="F151" s="6">
        <f t="shared" si="22"/>
        <v>889.57534754143285</v>
      </c>
      <c r="G151" s="5">
        <f t="shared" si="23"/>
        <v>3374.52085248597</v>
      </c>
      <c r="H151" s="7">
        <v>60</v>
      </c>
    </row>
    <row r="152" spans="1:8" ht="20.100000000000001" customHeight="1">
      <c r="A152" s="2">
        <v>6</v>
      </c>
      <c r="B152" s="3">
        <v>50000</v>
      </c>
      <c r="C152" s="4">
        <v>2.5832999999999999</v>
      </c>
      <c r="D152" s="5">
        <f t="shared" si="20"/>
        <v>694.44444444444446</v>
      </c>
      <c r="E152" s="5">
        <f t="shared" si="21"/>
        <v>67.47739471978629</v>
      </c>
      <c r="F152" s="6">
        <f t="shared" si="22"/>
        <v>761.92183916423073</v>
      </c>
      <c r="G152" s="5">
        <f t="shared" si="23"/>
        <v>4858.3724198246127</v>
      </c>
      <c r="H152" s="7">
        <v>72</v>
      </c>
    </row>
    <row r="153" spans="1:8" ht="20.100000000000001" customHeight="1">
      <c r="A153" s="2">
        <v>7</v>
      </c>
      <c r="B153" s="3">
        <v>50000</v>
      </c>
      <c r="C153" s="4">
        <v>2.5832999999999999</v>
      </c>
      <c r="D153" s="5">
        <f t="shared" si="20"/>
        <v>595.23809523809518</v>
      </c>
      <c r="E153" s="5">
        <f t="shared" si="21"/>
        <v>67.681876643769755</v>
      </c>
      <c r="F153" s="6">
        <f t="shared" si="22"/>
        <v>662.91997188186497</v>
      </c>
      <c r="G153" s="5">
        <f t="shared" si="23"/>
        <v>5685.2776380766591</v>
      </c>
      <c r="H153" s="7">
        <v>84</v>
      </c>
    </row>
    <row r="154" spans="1:8" ht="20.100000000000001" customHeight="1">
      <c r="A154" s="2">
        <v>8</v>
      </c>
      <c r="B154" s="3">
        <v>50000</v>
      </c>
      <c r="C154" s="4">
        <v>2.5832999999999999</v>
      </c>
      <c r="D154" s="5">
        <f t="shared" si="20"/>
        <v>520.83333333333337</v>
      </c>
      <c r="E154" s="5">
        <f t="shared" si="21"/>
        <v>67.918157014743812</v>
      </c>
      <c r="F154" s="6">
        <f t="shared" si="22"/>
        <v>588.75149034807714</v>
      </c>
      <c r="G154" s="5">
        <f t="shared" si="23"/>
        <v>6520.1430734154055</v>
      </c>
      <c r="H154" s="7">
        <v>96</v>
      </c>
    </row>
    <row r="155" spans="1:8" ht="20.100000000000001" customHeight="1">
      <c r="A155" s="2">
        <v>9</v>
      </c>
      <c r="B155" s="3">
        <v>50000</v>
      </c>
      <c r="C155" s="4">
        <v>2.5832999999999999</v>
      </c>
      <c r="D155" s="5">
        <f t="shared" si="20"/>
        <v>462.96296296296299</v>
      </c>
      <c r="E155" s="5">
        <f t="shared" si="21"/>
        <v>68.175530569623092</v>
      </c>
      <c r="F155" s="6">
        <f t="shared" si="22"/>
        <v>531.13849353258604</v>
      </c>
      <c r="G155" s="5">
        <f t="shared" si="23"/>
        <v>7362.9573015192946</v>
      </c>
      <c r="H155" s="7">
        <v>108</v>
      </c>
    </row>
    <row r="156" spans="1:8" ht="20.100000000000001" customHeight="1">
      <c r="A156" s="2">
        <v>10</v>
      </c>
      <c r="B156" s="3">
        <v>50000</v>
      </c>
      <c r="C156" s="4">
        <v>2.5832999999999999</v>
      </c>
      <c r="D156" s="5">
        <f t="shared" si="20"/>
        <v>416.66666666666669</v>
      </c>
      <c r="E156" s="5">
        <f t="shared" si="21"/>
        <v>68.447561653402346</v>
      </c>
      <c r="F156" s="6">
        <f t="shared" si="22"/>
        <v>485.114228320069</v>
      </c>
      <c r="G156" s="5">
        <f t="shared" si="23"/>
        <v>8213.7073984082817</v>
      </c>
      <c r="H156" s="7">
        <v>120</v>
      </c>
    </row>
    <row r="157" spans="1:8" ht="20.100000000000001" customHeight="1">
      <c r="A157" s="8">
        <v>11</v>
      </c>
      <c r="B157" s="3">
        <v>50000</v>
      </c>
      <c r="C157" s="4">
        <v>2.5832999999999999</v>
      </c>
      <c r="D157" s="5">
        <f t="shared" si="20"/>
        <v>378.78787878787881</v>
      </c>
      <c r="E157" s="5">
        <f t="shared" si="21"/>
        <v>68.730143554705691</v>
      </c>
      <c r="F157" s="6">
        <f t="shared" si="22"/>
        <v>447.51802234258446</v>
      </c>
      <c r="G157" s="5">
        <f t="shared" si="23"/>
        <v>9072.3789492211508</v>
      </c>
      <c r="H157" s="9">
        <v>132</v>
      </c>
    </row>
    <row r="158" spans="1:8" ht="20.100000000000001" customHeight="1">
      <c r="A158" s="8">
        <v>12</v>
      </c>
      <c r="B158" s="3">
        <v>50000</v>
      </c>
      <c r="C158" s="4">
        <v>2.5832999999999999</v>
      </c>
      <c r="D158" s="5">
        <f t="shared" si="20"/>
        <v>347.22222222222223</v>
      </c>
      <c r="E158" s="5">
        <f t="shared" si="21"/>
        <v>69.020528180450839</v>
      </c>
      <c r="F158" s="6">
        <f t="shared" si="22"/>
        <v>416.24275040267304</v>
      </c>
      <c r="G158" s="5">
        <f t="shared" si="23"/>
        <v>9938.9560579849203</v>
      </c>
      <c r="H158" s="9">
        <v>144</v>
      </c>
    </row>
    <row r="159" spans="1:8" ht="20.100000000000001" customHeight="1">
      <c r="A159" s="8">
        <v>13</v>
      </c>
      <c r="B159" s="3">
        <v>50000</v>
      </c>
      <c r="C159" s="4">
        <v>2.5832999999999999</v>
      </c>
      <c r="D159" s="5">
        <f t="shared" si="20"/>
        <v>320.5128205128205</v>
      </c>
      <c r="E159" s="5">
        <f t="shared" si="21"/>
        <v>69.31680357926426</v>
      </c>
      <c r="F159" s="6">
        <f t="shared" si="22"/>
        <v>389.82962409208477</v>
      </c>
      <c r="G159" s="5">
        <f t="shared" si="23"/>
        <v>10813.421358365224</v>
      </c>
      <c r="H159" s="9">
        <v>156</v>
      </c>
    </row>
    <row r="160" spans="1:8" ht="20.100000000000001" customHeight="1">
      <c r="A160" s="8">
        <v>14</v>
      </c>
      <c r="B160" s="3">
        <v>50000</v>
      </c>
      <c r="C160" s="4">
        <v>2.5832999999999999</v>
      </c>
      <c r="D160" s="5">
        <f t="shared" si="20"/>
        <v>297.61904761904759</v>
      </c>
      <c r="E160" s="5">
        <f t="shared" si="21"/>
        <v>69.617595389180721</v>
      </c>
      <c r="F160" s="6">
        <f t="shared" si="22"/>
        <v>367.23664300822833</v>
      </c>
      <c r="G160" s="5">
        <f t="shared" si="23"/>
        <v>11695.756025382361</v>
      </c>
      <c r="H160" s="9">
        <v>168</v>
      </c>
    </row>
    <row r="161" spans="1:8" ht="20.100000000000001" customHeight="1">
      <c r="A161" s="8">
        <v>15</v>
      </c>
      <c r="B161" s="3">
        <v>50000</v>
      </c>
      <c r="C161" s="4">
        <v>2.5832999999999999</v>
      </c>
      <c r="D161" s="5">
        <f t="shared" si="20"/>
        <v>277.77777777777777</v>
      </c>
      <c r="E161" s="5">
        <f t="shared" si="21"/>
        <v>69.9218877115445</v>
      </c>
      <c r="F161" s="6">
        <f t="shared" si="22"/>
        <v>347.69966548932229</v>
      </c>
      <c r="G161" s="5">
        <f t="shared" si="23"/>
        <v>12585.939788078009</v>
      </c>
      <c r="H161" s="9">
        <v>180</v>
      </c>
    </row>
    <row r="162" spans="1:8" ht="20.100000000000001" customHeight="1">
      <c r="A162" s="8">
        <v>16</v>
      </c>
      <c r="B162" s="3">
        <v>50000</v>
      </c>
      <c r="C162" s="4">
        <v>2.5832999999999999</v>
      </c>
      <c r="D162" s="5">
        <f t="shared" si="20"/>
        <v>260.41666666666669</v>
      </c>
      <c r="E162" s="5">
        <f t="shared" si="21"/>
        <v>70.228911162061493</v>
      </c>
      <c r="F162" s="6">
        <f t="shared" si="22"/>
        <v>330.64557782872816</v>
      </c>
      <c r="G162" s="5">
        <f t="shared" si="23"/>
        <v>13483.950943115808</v>
      </c>
      <c r="H162" s="7">
        <v>192</v>
      </c>
    </row>
    <row r="163" spans="1:8" ht="20.100000000000001" customHeight="1">
      <c r="A163" s="8">
        <v>17</v>
      </c>
      <c r="B163" s="3">
        <v>50000</v>
      </c>
      <c r="C163" s="4">
        <v>2.5832999999999999</v>
      </c>
      <c r="D163" s="5">
        <f t="shared" si="20"/>
        <v>245.09803921568627</v>
      </c>
      <c r="E163" s="5">
        <f t="shared" si="21"/>
        <v>70.538070437736565</v>
      </c>
      <c r="F163" s="6">
        <f t="shared" si="22"/>
        <v>315.63610965342286</v>
      </c>
      <c r="G163" s="5">
        <f t="shared" si="23"/>
        <v>14389.766369298261</v>
      </c>
      <c r="H163" s="7">
        <v>204</v>
      </c>
    </row>
    <row r="164" spans="1:8" ht="20.100000000000001" customHeight="1">
      <c r="A164" s="8">
        <v>18</v>
      </c>
      <c r="B164" s="3">
        <v>50000</v>
      </c>
      <c r="C164" s="4">
        <v>2.5832999999999999</v>
      </c>
      <c r="D164" s="5">
        <f t="shared" si="20"/>
        <v>231.4814814814815</v>
      </c>
      <c r="E164" s="5">
        <f t="shared" si="21"/>
        <v>70.848896032317697</v>
      </c>
      <c r="F164" s="6">
        <f t="shared" si="22"/>
        <v>302.33037751379919</v>
      </c>
      <c r="G164" s="5">
        <f t="shared" si="23"/>
        <v>15303.361542980623</v>
      </c>
      <c r="H164" s="9">
        <v>216</v>
      </c>
    </row>
    <row r="165" spans="1:8" ht="20.100000000000001" customHeight="1">
      <c r="A165" s="8">
        <v>19</v>
      </c>
      <c r="B165" s="3">
        <v>50000</v>
      </c>
      <c r="C165" s="4">
        <v>2.5832999999999999</v>
      </c>
      <c r="D165" s="5">
        <f t="shared" si="20"/>
        <v>219.2982456140351</v>
      </c>
      <c r="E165" s="5">
        <f t="shared" si="21"/>
        <v>71.161011203344401</v>
      </c>
      <c r="F165" s="6">
        <f t="shared" si="22"/>
        <v>290.45925681737947</v>
      </c>
      <c r="G165" s="5">
        <f t="shared" si="23"/>
        <v>16224.710554362522</v>
      </c>
      <c r="H165" s="9">
        <v>228</v>
      </c>
    </row>
    <row r="166" spans="1:8" ht="20.100000000000001" customHeight="1">
      <c r="A166" s="8">
        <v>20</v>
      </c>
      <c r="B166" s="3">
        <v>50000</v>
      </c>
      <c r="C166" s="4">
        <v>2.5832999999999999</v>
      </c>
      <c r="D166" s="5">
        <f t="shared" si="20"/>
        <v>208.33333333333334</v>
      </c>
      <c r="E166" s="5">
        <f t="shared" si="21"/>
        <v>71.474108852646893</v>
      </c>
      <c r="F166" s="6">
        <f t="shared" si="22"/>
        <v>279.80744218598022</v>
      </c>
      <c r="G166" s="5">
        <f t="shared" si="23"/>
        <v>17153.786124635255</v>
      </c>
      <c r="H166" s="9">
        <v>240</v>
      </c>
    </row>
    <row r="167" spans="1:8" ht="20.100000000000001" customHeight="1">
      <c r="A167" s="8">
        <v>21</v>
      </c>
      <c r="B167" s="3">
        <v>50000</v>
      </c>
      <c r="C167" s="4">
        <v>2.5832999999999999</v>
      </c>
      <c r="D167" s="16">
        <f t="shared" si="20"/>
        <v>198.4126984126984</v>
      </c>
      <c r="E167" s="16">
        <f t="shared" si="21"/>
        <v>71.787935015729346</v>
      </c>
      <c r="F167" s="17">
        <f t="shared" si="22"/>
        <v>270.20063342842775</v>
      </c>
      <c r="G167" s="16">
        <f t="shared" si="23"/>
        <v>18090.559623963796</v>
      </c>
      <c r="H167" s="9">
        <v>252</v>
      </c>
    </row>
    <row r="168" spans="1:8" ht="20.100000000000001" customHeight="1">
      <c r="A168" s="8">
        <v>22</v>
      </c>
      <c r="B168" s="3">
        <v>50000</v>
      </c>
      <c r="C168" s="4">
        <v>2.5832999999999999</v>
      </c>
      <c r="D168" s="16">
        <f t="shared" si="20"/>
        <v>189.39393939393941</v>
      </c>
      <c r="E168" s="16">
        <f t="shared" si="21"/>
        <v>72.102276857120273</v>
      </c>
      <c r="F168" s="17">
        <f t="shared" si="22"/>
        <v>261.49621625105965</v>
      </c>
      <c r="G168" s="16">
        <f t="shared" si="23"/>
        <v>19035.001090279751</v>
      </c>
      <c r="H168" s="9">
        <v>264</v>
      </c>
    </row>
    <row r="169" spans="1:8" ht="20.100000000000001" customHeight="1">
      <c r="A169" s="8">
        <v>23</v>
      </c>
      <c r="B169" s="3">
        <v>50000</v>
      </c>
      <c r="C169" s="4">
        <v>2.5832999999999999</v>
      </c>
      <c r="D169" s="16">
        <f t="shared" si="20"/>
        <v>181.15942028985506</v>
      </c>
      <c r="E169" s="16">
        <f t="shared" si="21"/>
        <v>72.416953800224192</v>
      </c>
      <c r="F169" s="17">
        <f t="shared" si="22"/>
        <v>253.57637409007924</v>
      </c>
      <c r="G169" s="16">
        <f t="shared" si="23"/>
        <v>19987.079248861875</v>
      </c>
      <c r="H169" s="9">
        <v>276</v>
      </c>
    </row>
    <row r="170" spans="1:8" ht="20.100000000000001" customHeight="1">
      <c r="A170" s="8">
        <v>24</v>
      </c>
      <c r="B170" s="3">
        <v>50000</v>
      </c>
      <c r="C170" s="4">
        <v>2.5832999999999999</v>
      </c>
      <c r="D170" s="16">
        <f t="shared" si="20"/>
        <v>173.61111111111111</v>
      </c>
      <c r="E170" s="16">
        <f t="shared" si="21"/>
        <v>72.731810877357375</v>
      </c>
      <c r="F170" s="17">
        <f t="shared" si="22"/>
        <v>246.34292198846848</v>
      </c>
      <c r="G170" s="16">
        <f t="shared" si="23"/>
        <v>20946.761532678924</v>
      </c>
      <c r="H170" s="9">
        <v>288</v>
      </c>
    </row>
    <row r="171" spans="1:8" ht="20.100000000000001" customHeight="1">
      <c r="A171" s="8">
        <v>25</v>
      </c>
      <c r="B171" s="3">
        <v>50000</v>
      </c>
      <c r="C171" s="4">
        <v>2.5832999999999999</v>
      </c>
      <c r="D171" s="16">
        <f t="shared" si="20"/>
        <v>166.66666666666666</v>
      </c>
      <c r="E171" s="16">
        <f t="shared" si="21"/>
        <v>73.04671367823326</v>
      </c>
      <c r="F171" s="17">
        <f t="shared" si="22"/>
        <v>239.71338034489995</v>
      </c>
      <c r="G171" s="16">
        <f t="shared" si="23"/>
        <v>21914.014103469977</v>
      </c>
      <c r="H171" s="9">
        <v>300</v>
      </c>
    </row>
    <row r="172" spans="1:8" ht="20.100000000000001" customHeight="1">
      <c r="A172" s="8">
        <v>26</v>
      </c>
      <c r="B172" s="3">
        <v>50000</v>
      </c>
      <c r="C172" s="4">
        <v>2.5832999999999999</v>
      </c>
      <c r="D172" s="16">
        <f t="shared" si="20"/>
        <v>160.25641025641025</v>
      </c>
      <c r="E172" s="16">
        <f t="shared" si="21"/>
        <v>73.36154446645881</v>
      </c>
      <c r="F172" s="17">
        <f t="shared" si="22"/>
        <v>233.61795472286909</v>
      </c>
      <c r="G172" s="16">
        <f t="shared" si="23"/>
        <v>22888.801873535151</v>
      </c>
      <c r="H172" s="9">
        <v>312</v>
      </c>
    </row>
    <row r="173" spans="1:8" ht="20.100000000000001" customHeight="1">
      <c r="A173" s="8">
        <v>27</v>
      </c>
      <c r="B173" s="3">
        <v>50000</v>
      </c>
      <c r="C173" s="4">
        <v>2.5832999999999999</v>
      </c>
      <c r="D173" s="16">
        <f t="shared" si="20"/>
        <v>154.32098765432099</v>
      </c>
      <c r="E173" s="16">
        <f t="shared" si="21"/>
        <v>73.676199161143245</v>
      </c>
      <c r="F173" s="17">
        <f t="shared" si="22"/>
        <v>227.99718681546423</v>
      </c>
      <c r="G173" s="16">
        <f t="shared" si="23"/>
        <v>23871.088528210414</v>
      </c>
      <c r="H173" s="9">
        <v>324</v>
      </c>
    </row>
    <row r="174" spans="1:8" ht="20.100000000000001" customHeight="1">
      <c r="A174" s="8">
        <v>28</v>
      </c>
      <c r="B174" s="3">
        <v>50000</v>
      </c>
      <c r="C174" s="4">
        <v>2.5832999999999999</v>
      </c>
      <c r="D174" s="16">
        <f t="shared" si="20"/>
        <v>148.8095238095238</v>
      </c>
      <c r="E174" s="16">
        <f t="shared" si="21"/>
        <v>73.99058496725641</v>
      </c>
      <c r="F174" s="17">
        <f t="shared" si="22"/>
        <v>222.80010877678021</v>
      </c>
      <c r="G174" s="16">
        <f t="shared" si="23"/>
        <v>24860.836548998152</v>
      </c>
      <c r="H174" s="9">
        <v>336</v>
      </c>
    </row>
    <row r="175" spans="1:8" ht="20.100000000000001" customHeight="1">
      <c r="A175" s="8">
        <v>29</v>
      </c>
      <c r="B175" s="3">
        <v>50000</v>
      </c>
      <c r="C175" s="4">
        <v>2.5832999999999999</v>
      </c>
      <c r="D175" s="16">
        <f t="shared" si="20"/>
        <v>143.67816091954023</v>
      </c>
      <c r="E175" s="16">
        <f t="shared" si="21"/>
        <v>74.304618498063476</v>
      </c>
      <c r="F175" s="17">
        <f t="shared" si="22"/>
        <v>217.98277941760369</v>
      </c>
      <c r="G175" s="16">
        <f t="shared" si="23"/>
        <v>25858.007237326092</v>
      </c>
      <c r="H175" s="9">
        <v>348</v>
      </c>
    </row>
    <row r="176" spans="1:8" ht="20.100000000000001" customHeight="1">
      <c r="A176" s="8">
        <v>30</v>
      </c>
      <c r="B176" s="3">
        <v>50000</v>
      </c>
      <c r="C176" s="4">
        <v>2.5832999999999999</v>
      </c>
      <c r="D176" s="16">
        <f t="shared" si="20"/>
        <v>138.88888888888889</v>
      </c>
      <c r="E176" s="16">
        <f t="shared" si="21"/>
        <v>74.618224274735454</v>
      </c>
      <c r="F176" s="17">
        <f t="shared" si="22"/>
        <v>213.50711316362435</v>
      </c>
      <c r="G176" s="16">
        <f t="shared" si="23"/>
        <v>26862.560738904765</v>
      </c>
      <c r="H176" s="9">
        <v>360</v>
      </c>
    </row>
    <row r="177" spans="1:8">
      <c r="A177" s="10"/>
      <c r="B177" s="11"/>
      <c r="C177" s="12"/>
      <c r="D177" s="13"/>
      <c r="E177" s="13"/>
      <c r="F177" s="14"/>
      <c r="G177" s="13"/>
      <c r="H177" s="15"/>
    </row>
    <row r="178" spans="1:8" ht="22.5">
      <c r="A178" s="25" t="s">
        <v>0</v>
      </c>
      <c r="B178" s="25"/>
      <c r="C178" s="25"/>
      <c r="D178" s="25"/>
      <c r="E178" s="25"/>
      <c r="F178" s="26"/>
      <c r="G178" s="25"/>
      <c r="H178" s="25"/>
    </row>
    <row r="179" spans="1:8" ht="22.5">
      <c r="A179" s="27" t="s">
        <v>1</v>
      </c>
      <c r="B179" s="27"/>
      <c r="C179" s="27"/>
      <c r="D179" s="27"/>
      <c r="E179" s="27"/>
      <c r="F179" s="28"/>
      <c r="G179" s="27"/>
      <c r="H179" s="27"/>
    </row>
    <row r="180" spans="1:8" ht="14.25" customHeight="1">
      <c r="A180" s="29" t="s">
        <v>2</v>
      </c>
      <c r="B180" s="31" t="s">
        <v>3</v>
      </c>
      <c r="C180" s="31" t="s">
        <v>4</v>
      </c>
      <c r="D180" s="31" t="s">
        <v>5</v>
      </c>
      <c r="E180" s="31" t="s">
        <v>6</v>
      </c>
      <c r="F180" s="33" t="s">
        <v>7</v>
      </c>
      <c r="G180" s="29" t="s">
        <v>8</v>
      </c>
      <c r="H180" s="29" t="s">
        <v>9</v>
      </c>
    </row>
    <row r="181" spans="1:8">
      <c r="A181" s="30"/>
      <c r="B181" s="32"/>
      <c r="C181" s="32"/>
      <c r="D181" s="32"/>
      <c r="E181" s="32"/>
      <c r="F181" s="34"/>
      <c r="G181" s="30"/>
      <c r="H181" s="30"/>
    </row>
    <row r="182" spans="1:8" ht="20.100000000000001" customHeight="1">
      <c r="A182" s="2">
        <v>1</v>
      </c>
      <c r="B182" s="3">
        <v>60000</v>
      </c>
      <c r="C182" s="4">
        <v>2.1667000000000001</v>
      </c>
      <c r="D182" s="5"/>
      <c r="E182" s="5"/>
      <c r="F182" s="6"/>
      <c r="G182" s="5">
        <f>B182*C182*H182/1000</f>
        <v>1560.0239999999999</v>
      </c>
      <c r="H182" s="7">
        <v>12</v>
      </c>
    </row>
    <row r="183" spans="1:8" ht="20.100000000000001" customHeight="1">
      <c r="A183" s="2">
        <v>2</v>
      </c>
      <c r="B183" s="3">
        <v>60000</v>
      </c>
      <c r="C183" s="4">
        <v>2.1667000000000001</v>
      </c>
      <c r="D183" s="5">
        <f t="shared" ref="D183:D211" si="24">B183/H183</f>
        <v>2500</v>
      </c>
      <c r="E183" s="5">
        <f t="shared" ref="E183:E211" si="25">G183/H183</f>
        <v>68.27111395441716</v>
      </c>
      <c r="F183" s="6">
        <f t="shared" ref="F183:F211" si="26">(B183*C183/1000*(1+C183/1000)^H183)/((1+C183/1000)^H183-1)</f>
        <v>2568.2711139544172</v>
      </c>
      <c r="G183" s="5">
        <f t="shared" ref="G183:G211" si="27">F183*H183-B183</f>
        <v>1638.5067349060118</v>
      </c>
      <c r="H183" s="7">
        <v>24</v>
      </c>
    </row>
    <row r="184" spans="1:8" ht="20.100000000000001" customHeight="1">
      <c r="A184" s="2">
        <v>3</v>
      </c>
      <c r="B184" s="3">
        <v>60000</v>
      </c>
      <c r="C184" s="4">
        <v>2.1667000000000001</v>
      </c>
      <c r="D184" s="5">
        <f t="shared" si="24"/>
        <v>1666.6666666666667</v>
      </c>
      <c r="E184" s="5">
        <f t="shared" si="25"/>
        <v>67.649958475754218</v>
      </c>
      <c r="F184" s="6">
        <f t="shared" si="26"/>
        <v>1734.3166251424209</v>
      </c>
      <c r="G184" s="5">
        <f t="shared" si="27"/>
        <v>2435.398505127152</v>
      </c>
      <c r="H184" s="7">
        <v>36</v>
      </c>
    </row>
    <row r="185" spans="1:8" ht="20.100000000000001" customHeight="1">
      <c r="A185" s="2">
        <v>4</v>
      </c>
      <c r="B185" s="3">
        <v>60000</v>
      </c>
      <c r="C185" s="4">
        <v>2.1667000000000001</v>
      </c>
      <c r="D185" s="5">
        <f t="shared" si="24"/>
        <v>1250</v>
      </c>
      <c r="E185" s="5">
        <f t="shared" si="25"/>
        <v>67.479979088818865</v>
      </c>
      <c r="F185" s="6">
        <f t="shared" si="26"/>
        <v>1317.4799790888189</v>
      </c>
      <c r="G185" s="5">
        <f t="shared" si="27"/>
        <v>3239.0389962633053</v>
      </c>
      <c r="H185" s="7">
        <v>48</v>
      </c>
    </row>
    <row r="186" spans="1:8" ht="20.100000000000001" customHeight="1">
      <c r="A186" s="2">
        <v>5</v>
      </c>
      <c r="B186" s="3">
        <v>60000</v>
      </c>
      <c r="C186" s="4">
        <v>2.1667000000000001</v>
      </c>
      <c r="D186" s="5">
        <f t="shared" si="24"/>
        <v>1000</v>
      </c>
      <c r="E186" s="5">
        <f t="shared" si="25"/>
        <v>67.490417049719568</v>
      </c>
      <c r="F186" s="6">
        <f t="shared" si="26"/>
        <v>1067.4904170497196</v>
      </c>
      <c r="G186" s="5">
        <f t="shared" si="27"/>
        <v>4049.4250229831741</v>
      </c>
      <c r="H186" s="7">
        <v>60</v>
      </c>
    </row>
    <row r="187" spans="1:8" ht="20.100000000000001" customHeight="1">
      <c r="A187" s="2">
        <v>6</v>
      </c>
      <c r="B187" s="3">
        <v>60000</v>
      </c>
      <c r="C187" s="4">
        <v>2.5832999999999999</v>
      </c>
      <c r="D187" s="5">
        <f t="shared" si="24"/>
        <v>833.33333333333337</v>
      </c>
      <c r="E187" s="5">
        <f t="shared" si="25"/>
        <v>80.972873663743385</v>
      </c>
      <c r="F187" s="6">
        <f t="shared" si="26"/>
        <v>914.30620699707674</v>
      </c>
      <c r="G187" s="5">
        <f t="shared" si="27"/>
        <v>5830.0469037895236</v>
      </c>
      <c r="H187" s="7">
        <v>72</v>
      </c>
    </row>
    <row r="188" spans="1:8" ht="20.100000000000001" customHeight="1">
      <c r="A188" s="2">
        <v>7</v>
      </c>
      <c r="B188" s="3">
        <v>60000</v>
      </c>
      <c r="C188" s="4">
        <v>2.5832999999999999</v>
      </c>
      <c r="D188" s="5">
        <f t="shared" si="24"/>
        <v>714.28571428571433</v>
      </c>
      <c r="E188" s="5">
        <f t="shared" si="25"/>
        <v>81.218251972523703</v>
      </c>
      <c r="F188" s="6">
        <f t="shared" si="26"/>
        <v>795.50396625823805</v>
      </c>
      <c r="G188" s="5">
        <f t="shared" si="27"/>
        <v>6822.3331656919909</v>
      </c>
      <c r="H188" s="7">
        <v>84</v>
      </c>
    </row>
    <row r="189" spans="1:8" ht="20.100000000000001" customHeight="1">
      <c r="A189" s="2">
        <v>8</v>
      </c>
      <c r="B189" s="3">
        <v>60000</v>
      </c>
      <c r="C189" s="4">
        <v>2.5832999999999999</v>
      </c>
      <c r="D189" s="5">
        <f t="shared" si="24"/>
        <v>625</v>
      </c>
      <c r="E189" s="5">
        <f t="shared" si="25"/>
        <v>81.501788417692595</v>
      </c>
      <c r="F189" s="6">
        <f t="shared" si="26"/>
        <v>706.50178841769264</v>
      </c>
      <c r="G189" s="5">
        <f t="shared" si="27"/>
        <v>7824.1716880984895</v>
      </c>
      <c r="H189" s="7">
        <v>96</v>
      </c>
    </row>
    <row r="190" spans="1:8" ht="20.100000000000001" customHeight="1">
      <c r="A190" s="2">
        <v>9</v>
      </c>
      <c r="B190" s="3">
        <v>60000</v>
      </c>
      <c r="C190" s="4">
        <v>2.5832999999999999</v>
      </c>
      <c r="D190" s="5">
        <f t="shared" si="24"/>
        <v>555.55555555555554</v>
      </c>
      <c r="E190" s="5">
        <f t="shared" si="25"/>
        <v>81.810636683547742</v>
      </c>
      <c r="F190" s="6">
        <f t="shared" si="26"/>
        <v>637.36619223910327</v>
      </c>
      <c r="G190" s="5">
        <f t="shared" si="27"/>
        <v>8835.5487618231564</v>
      </c>
      <c r="H190" s="7">
        <v>108</v>
      </c>
    </row>
    <row r="191" spans="1:8" ht="20.100000000000001" customHeight="1">
      <c r="A191" s="2">
        <v>10</v>
      </c>
      <c r="B191" s="3">
        <v>60000</v>
      </c>
      <c r="C191" s="4">
        <v>2.5832999999999999</v>
      </c>
      <c r="D191" s="5">
        <f t="shared" si="24"/>
        <v>500</v>
      </c>
      <c r="E191" s="5">
        <f t="shared" si="25"/>
        <v>82.137073984082846</v>
      </c>
      <c r="F191" s="6">
        <f t="shared" si="26"/>
        <v>582.1370739840828</v>
      </c>
      <c r="G191" s="5">
        <f t="shared" si="27"/>
        <v>9856.448878089941</v>
      </c>
      <c r="H191" s="7">
        <v>120</v>
      </c>
    </row>
    <row r="192" spans="1:8" ht="20.100000000000001" customHeight="1">
      <c r="A192" s="8">
        <v>11</v>
      </c>
      <c r="B192" s="3">
        <v>60000</v>
      </c>
      <c r="C192" s="4">
        <v>2.5832999999999999</v>
      </c>
      <c r="D192" s="5">
        <f t="shared" si="24"/>
        <v>454.54545454545456</v>
      </c>
      <c r="E192" s="5">
        <f t="shared" si="25"/>
        <v>82.476172265646738</v>
      </c>
      <c r="F192" s="6">
        <f t="shared" si="26"/>
        <v>537.02162681110133</v>
      </c>
      <c r="G192" s="20">
        <f t="shared" si="27"/>
        <v>10886.854739065369</v>
      </c>
      <c r="H192" s="21">
        <v>132</v>
      </c>
    </row>
    <row r="193" spans="1:8" ht="20.100000000000001" customHeight="1">
      <c r="A193" s="8">
        <v>12</v>
      </c>
      <c r="B193" s="3">
        <v>60000</v>
      </c>
      <c r="C193" s="4">
        <v>2.5832999999999999</v>
      </c>
      <c r="D193" s="5">
        <f t="shared" si="24"/>
        <v>416.66666666666669</v>
      </c>
      <c r="E193" s="5">
        <f t="shared" si="25"/>
        <v>82.824633816540981</v>
      </c>
      <c r="F193" s="6">
        <f t="shared" si="26"/>
        <v>499.49130048320762</v>
      </c>
      <c r="G193" s="5">
        <f t="shared" si="27"/>
        <v>11926.747269581901</v>
      </c>
      <c r="H193" s="9">
        <v>144</v>
      </c>
    </row>
    <row r="194" spans="1:8" ht="20.100000000000001" customHeight="1">
      <c r="A194" s="8">
        <v>13</v>
      </c>
      <c r="B194" s="3">
        <v>60000</v>
      </c>
      <c r="C194" s="4">
        <v>2.5832999999999999</v>
      </c>
      <c r="D194" s="5">
        <f t="shared" si="24"/>
        <v>384.61538461538464</v>
      </c>
      <c r="E194" s="5">
        <f t="shared" si="25"/>
        <v>83.180164295117166</v>
      </c>
      <c r="F194" s="6">
        <f t="shared" si="26"/>
        <v>467.79554891050174</v>
      </c>
      <c r="G194" s="5">
        <f t="shared" si="27"/>
        <v>12976.105630038277</v>
      </c>
      <c r="H194" s="9">
        <v>156</v>
      </c>
    </row>
    <row r="195" spans="1:8" ht="20.100000000000001" customHeight="1">
      <c r="A195" s="8">
        <v>14</v>
      </c>
      <c r="B195" s="3">
        <v>60000</v>
      </c>
      <c r="C195" s="4">
        <v>2.5832999999999999</v>
      </c>
      <c r="D195" s="5">
        <f t="shared" si="24"/>
        <v>357.14285714285717</v>
      </c>
      <c r="E195" s="5">
        <f t="shared" si="25"/>
        <v>83.541114467016868</v>
      </c>
      <c r="F195" s="6">
        <f t="shared" si="26"/>
        <v>440.68397160987399</v>
      </c>
      <c r="G195" s="5">
        <f t="shared" si="27"/>
        <v>14034.907230458834</v>
      </c>
      <c r="H195" s="9">
        <v>168</v>
      </c>
    </row>
    <row r="196" spans="1:8" ht="20.100000000000001" customHeight="1">
      <c r="A196" s="8">
        <v>15</v>
      </c>
      <c r="B196" s="3">
        <v>60000</v>
      </c>
      <c r="C196" s="4">
        <v>2.5832999999999999</v>
      </c>
      <c r="D196" s="5">
        <f t="shared" si="24"/>
        <v>333.33333333333331</v>
      </c>
      <c r="E196" s="5">
        <f t="shared" si="25"/>
        <v>83.906265253853377</v>
      </c>
      <c r="F196" s="6">
        <f t="shared" si="26"/>
        <v>417.23959858718672</v>
      </c>
      <c r="G196" s="5">
        <f t="shared" si="27"/>
        <v>15103.127745693608</v>
      </c>
      <c r="H196" s="9">
        <v>180</v>
      </c>
    </row>
    <row r="197" spans="1:8" ht="20.100000000000001" customHeight="1">
      <c r="A197" s="8">
        <v>16</v>
      </c>
      <c r="B197" s="3">
        <v>60000</v>
      </c>
      <c r="C197" s="4">
        <v>2.5832999999999999</v>
      </c>
      <c r="D197" s="5">
        <f t="shared" si="24"/>
        <v>312.5</v>
      </c>
      <c r="E197" s="5">
        <f t="shared" si="25"/>
        <v>84.274693394473843</v>
      </c>
      <c r="F197" s="6">
        <f t="shared" si="26"/>
        <v>396.77469339447384</v>
      </c>
      <c r="G197" s="5">
        <f t="shared" si="27"/>
        <v>16180.741131738978</v>
      </c>
      <c r="H197" s="7">
        <v>192</v>
      </c>
    </row>
    <row r="198" spans="1:8" ht="20.100000000000001" customHeight="1">
      <c r="A198" s="8">
        <v>17</v>
      </c>
      <c r="B198" s="3">
        <v>60000</v>
      </c>
      <c r="C198" s="4">
        <v>2.5832999999999999</v>
      </c>
      <c r="D198" s="5">
        <f t="shared" si="24"/>
        <v>294.11764705882354</v>
      </c>
      <c r="E198" s="5">
        <f t="shared" si="25"/>
        <v>84.645684525283855</v>
      </c>
      <c r="F198" s="6">
        <f t="shared" si="26"/>
        <v>378.76333158410739</v>
      </c>
      <c r="G198" s="5">
        <f t="shared" si="27"/>
        <v>17267.719643157907</v>
      </c>
      <c r="H198" s="7">
        <v>204</v>
      </c>
    </row>
    <row r="199" spans="1:8" ht="20.100000000000001" customHeight="1">
      <c r="A199" s="8">
        <v>18</v>
      </c>
      <c r="B199" s="3">
        <v>60000</v>
      </c>
      <c r="C199" s="4">
        <v>2.5832999999999999</v>
      </c>
      <c r="D199" s="5">
        <f t="shared" si="24"/>
        <v>277.77777777777777</v>
      </c>
      <c r="E199" s="5">
        <f t="shared" si="25"/>
        <v>85.018675238781256</v>
      </c>
      <c r="F199" s="6">
        <f t="shared" si="26"/>
        <v>362.79645301655904</v>
      </c>
      <c r="G199" s="20">
        <f t="shared" si="27"/>
        <v>18364.033851576751</v>
      </c>
      <c r="H199" s="21">
        <v>216</v>
      </c>
    </row>
    <row r="200" spans="1:8" ht="20.100000000000001" customHeight="1">
      <c r="A200" s="8">
        <v>19</v>
      </c>
      <c r="B200" s="3">
        <v>60000</v>
      </c>
      <c r="C200" s="4">
        <v>2.5832999999999999</v>
      </c>
      <c r="D200" s="5">
        <f t="shared" si="24"/>
        <v>263.15789473684208</v>
      </c>
      <c r="E200" s="5">
        <f t="shared" si="25"/>
        <v>85.393213444013227</v>
      </c>
      <c r="F200" s="6">
        <f t="shared" si="26"/>
        <v>348.55110818085535</v>
      </c>
      <c r="G200" s="5">
        <f t="shared" si="27"/>
        <v>19469.652665235015</v>
      </c>
      <c r="H200" s="9">
        <v>228</v>
      </c>
    </row>
    <row r="201" spans="1:8" ht="20.100000000000001" customHeight="1">
      <c r="A201" s="8">
        <v>20</v>
      </c>
      <c r="B201" s="3">
        <v>60000</v>
      </c>
      <c r="C201" s="4">
        <v>2.5832999999999999</v>
      </c>
      <c r="D201" s="5">
        <f t="shared" si="24"/>
        <v>250</v>
      </c>
      <c r="E201" s="5">
        <f t="shared" si="25"/>
        <v>85.768930623176246</v>
      </c>
      <c r="F201" s="6">
        <f t="shared" si="26"/>
        <v>335.76893062317623</v>
      </c>
      <c r="G201" s="5">
        <f t="shared" si="27"/>
        <v>20584.5433495623</v>
      </c>
      <c r="H201" s="9">
        <v>240</v>
      </c>
    </row>
    <row r="202" spans="1:8" ht="20.100000000000001" customHeight="1">
      <c r="A202" s="8">
        <v>21</v>
      </c>
      <c r="B202" s="3">
        <v>60000</v>
      </c>
      <c r="C202" s="4">
        <v>2.5832999999999999</v>
      </c>
      <c r="D202" s="16">
        <f t="shared" si="24"/>
        <v>238.0952380952381</v>
      </c>
      <c r="E202" s="16">
        <f t="shared" si="25"/>
        <v>86.145522018875212</v>
      </c>
      <c r="F202" s="17">
        <f t="shared" si="26"/>
        <v>324.2407601141133</v>
      </c>
      <c r="G202" s="16">
        <f t="shared" si="27"/>
        <v>21708.671548756553</v>
      </c>
      <c r="H202" s="9">
        <v>252</v>
      </c>
    </row>
    <row r="203" spans="1:8" ht="20.100000000000001" customHeight="1">
      <c r="A203" s="8">
        <v>22</v>
      </c>
      <c r="B203" s="3">
        <v>60000</v>
      </c>
      <c r="C203" s="4">
        <v>2.5832999999999999</v>
      </c>
      <c r="D203" s="16">
        <f t="shared" si="24"/>
        <v>227.27272727272728</v>
      </c>
      <c r="E203" s="16">
        <f t="shared" si="25"/>
        <v>86.522732228544385</v>
      </c>
      <c r="F203" s="17">
        <f t="shared" si="26"/>
        <v>313.79545950127164</v>
      </c>
      <c r="G203" s="16">
        <f t="shared" si="27"/>
        <v>22842.001308335719</v>
      </c>
      <c r="H203" s="9">
        <v>264</v>
      </c>
    </row>
    <row r="204" spans="1:8" ht="20.100000000000001" customHeight="1">
      <c r="A204" s="8">
        <v>23</v>
      </c>
      <c r="B204" s="3">
        <v>60000</v>
      </c>
      <c r="C204" s="4">
        <v>2.5832999999999999</v>
      </c>
      <c r="D204" s="16">
        <f t="shared" si="24"/>
        <v>217.39130434782609</v>
      </c>
      <c r="E204" s="16">
        <f t="shared" si="25"/>
        <v>86.900344560268948</v>
      </c>
      <c r="F204" s="17">
        <f t="shared" si="26"/>
        <v>304.29164890809506</v>
      </c>
      <c r="G204" s="16">
        <f t="shared" si="27"/>
        <v>23984.49509863423</v>
      </c>
      <c r="H204" s="9">
        <v>276</v>
      </c>
    </row>
    <row r="205" spans="1:8" ht="20.100000000000001" customHeight="1">
      <c r="A205" s="8">
        <v>24</v>
      </c>
      <c r="B205" s="3">
        <v>60000</v>
      </c>
      <c r="C205" s="4">
        <v>2.5832999999999999</v>
      </c>
      <c r="D205" s="16">
        <f t="shared" si="24"/>
        <v>208.33333333333334</v>
      </c>
      <c r="E205" s="16">
        <f t="shared" si="25"/>
        <v>87.278173052828805</v>
      </c>
      <c r="F205" s="17">
        <f t="shared" si="26"/>
        <v>295.61150638616215</v>
      </c>
      <c r="G205" s="16">
        <f t="shared" si="27"/>
        <v>25136.113839214697</v>
      </c>
      <c r="H205" s="9">
        <v>288</v>
      </c>
    </row>
    <row r="206" spans="1:8" ht="20.100000000000001" customHeight="1">
      <c r="A206" s="8">
        <v>25</v>
      </c>
      <c r="B206" s="3">
        <v>60000</v>
      </c>
      <c r="C206" s="4">
        <v>2.5832999999999999</v>
      </c>
      <c r="D206" s="16">
        <f t="shared" si="24"/>
        <v>200</v>
      </c>
      <c r="E206" s="16">
        <f t="shared" si="25"/>
        <v>87.656056413879952</v>
      </c>
      <c r="F206" s="17">
        <f t="shared" si="26"/>
        <v>287.65605641387992</v>
      </c>
      <c r="G206" s="16">
        <f t="shared" si="27"/>
        <v>26296.816924163984</v>
      </c>
      <c r="H206" s="9">
        <v>300</v>
      </c>
    </row>
    <row r="207" spans="1:8" ht="20.100000000000001" customHeight="1">
      <c r="A207" s="8">
        <v>26</v>
      </c>
      <c r="B207" s="3">
        <v>60000</v>
      </c>
      <c r="C207" s="4">
        <v>2.5832999999999999</v>
      </c>
      <c r="D207" s="16">
        <f t="shared" si="24"/>
        <v>192.30769230769232</v>
      </c>
      <c r="E207" s="16">
        <f t="shared" si="25"/>
        <v>88.033853359750609</v>
      </c>
      <c r="F207" s="17">
        <f t="shared" si="26"/>
        <v>280.34154566744292</v>
      </c>
      <c r="G207" s="16">
        <f t="shared" si="27"/>
        <v>27466.56224824219</v>
      </c>
      <c r="H207" s="9">
        <v>312</v>
      </c>
    </row>
    <row r="208" spans="1:8" ht="20.100000000000001" customHeight="1">
      <c r="A208" s="8">
        <v>27</v>
      </c>
      <c r="B208" s="3">
        <v>60000</v>
      </c>
      <c r="C208" s="4">
        <v>2.5832999999999999</v>
      </c>
      <c r="D208" s="16">
        <f t="shared" si="24"/>
        <v>185.18518518518519</v>
      </c>
      <c r="E208" s="16">
        <f t="shared" si="25"/>
        <v>88.411438993371888</v>
      </c>
      <c r="F208" s="17">
        <f t="shared" si="26"/>
        <v>273.59662417855708</v>
      </c>
      <c r="G208" s="16">
        <f t="shared" si="27"/>
        <v>28645.306233852491</v>
      </c>
      <c r="H208" s="9">
        <v>324</v>
      </c>
    </row>
    <row r="209" spans="1:8" ht="20.100000000000001" customHeight="1">
      <c r="A209" s="8">
        <v>28</v>
      </c>
      <c r="B209" s="3">
        <v>60000</v>
      </c>
      <c r="C209" s="4">
        <v>2.5832999999999999</v>
      </c>
      <c r="D209" s="16">
        <f t="shared" si="24"/>
        <v>178.57142857142858</v>
      </c>
      <c r="E209" s="16">
        <f t="shared" si="25"/>
        <v>88.788701960707712</v>
      </c>
      <c r="F209" s="17">
        <f t="shared" si="26"/>
        <v>267.36013053213628</v>
      </c>
      <c r="G209" s="16">
        <f t="shared" si="27"/>
        <v>29833.003858797791</v>
      </c>
      <c r="H209" s="9">
        <v>336</v>
      </c>
    </row>
    <row r="210" spans="1:8" ht="20.100000000000001" customHeight="1">
      <c r="A210" s="8">
        <v>29</v>
      </c>
      <c r="B210" s="3">
        <v>60000</v>
      </c>
      <c r="C210" s="4">
        <v>2.5832999999999999</v>
      </c>
      <c r="D210" s="16">
        <f t="shared" si="24"/>
        <v>172.41379310344828</v>
      </c>
      <c r="E210" s="16">
        <f t="shared" si="25"/>
        <v>89.165542197676089</v>
      </c>
      <c r="F210" s="17">
        <f t="shared" si="26"/>
        <v>261.57933530112439</v>
      </c>
      <c r="G210" s="16">
        <f t="shared" si="27"/>
        <v>31029.608684791281</v>
      </c>
      <c r="H210" s="9">
        <v>348</v>
      </c>
    </row>
    <row r="211" spans="1:8" ht="20.100000000000001" customHeight="1">
      <c r="A211" s="8">
        <v>30</v>
      </c>
      <c r="B211" s="3">
        <v>60000</v>
      </c>
      <c r="C211" s="4">
        <v>2.5832999999999999</v>
      </c>
      <c r="D211" s="16">
        <f t="shared" si="24"/>
        <v>166.66666666666666</v>
      </c>
      <c r="E211" s="16">
        <f t="shared" si="25"/>
        <v>89.541869129682567</v>
      </c>
      <c r="F211" s="17">
        <f t="shared" si="26"/>
        <v>256.20853579634922</v>
      </c>
      <c r="G211" s="16">
        <f t="shared" si="27"/>
        <v>32235.072886685724</v>
      </c>
      <c r="H211" s="9">
        <v>360</v>
      </c>
    </row>
    <row r="212" spans="1:8">
      <c r="A212" s="10"/>
      <c r="B212" s="11"/>
      <c r="C212" s="12"/>
      <c r="D212" s="13"/>
      <c r="E212" s="13"/>
      <c r="F212" s="14"/>
      <c r="G212" s="13"/>
      <c r="H212" s="15"/>
    </row>
    <row r="213" spans="1:8" ht="22.5">
      <c r="A213" s="25" t="s">
        <v>0</v>
      </c>
      <c r="B213" s="25"/>
      <c r="C213" s="25"/>
      <c r="D213" s="25"/>
      <c r="E213" s="25"/>
      <c r="F213" s="26"/>
      <c r="G213" s="25"/>
      <c r="H213" s="25"/>
    </row>
    <row r="214" spans="1:8" ht="22.5">
      <c r="A214" s="25" t="s">
        <v>1</v>
      </c>
      <c r="B214" s="25"/>
      <c r="C214" s="25"/>
      <c r="D214" s="25"/>
      <c r="E214" s="25"/>
      <c r="F214" s="26"/>
      <c r="G214" s="25"/>
      <c r="H214" s="25"/>
    </row>
    <row r="215" spans="1:8">
      <c r="A215" s="29" t="s">
        <v>2</v>
      </c>
      <c r="B215" s="31" t="s">
        <v>3</v>
      </c>
      <c r="C215" s="31" t="s">
        <v>4</v>
      </c>
      <c r="D215" s="31" t="s">
        <v>5</v>
      </c>
      <c r="E215" s="31" t="s">
        <v>6</v>
      </c>
      <c r="F215" s="33" t="s">
        <v>7</v>
      </c>
      <c r="G215" s="29" t="s">
        <v>8</v>
      </c>
      <c r="H215" s="29" t="s">
        <v>9</v>
      </c>
    </row>
    <row r="216" spans="1:8">
      <c r="A216" s="30"/>
      <c r="B216" s="32"/>
      <c r="C216" s="32"/>
      <c r="D216" s="32"/>
      <c r="E216" s="32"/>
      <c r="F216" s="34"/>
      <c r="G216" s="30"/>
      <c r="H216" s="30"/>
    </row>
    <row r="217" spans="1:8" ht="20.100000000000001" customHeight="1">
      <c r="A217" s="2">
        <v>1</v>
      </c>
      <c r="B217" s="3">
        <v>70000</v>
      </c>
      <c r="C217" s="4">
        <v>2.1667000000000001</v>
      </c>
      <c r="D217" s="5"/>
      <c r="E217" s="5"/>
      <c r="F217" s="6"/>
      <c r="G217" s="5">
        <f>B217*C217*H217/1000</f>
        <v>1820.028</v>
      </c>
      <c r="H217" s="7">
        <v>12</v>
      </c>
    </row>
    <row r="218" spans="1:8" ht="20.100000000000001" customHeight="1">
      <c r="A218" s="2">
        <v>2</v>
      </c>
      <c r="B218" s="3">
        <v>70000</v>
      </c>
      <c r="C218" s="4">
        <v>2.1667000000000001</v>
      </c>
      <c r="D218" s="5">
        <f t="shared" ref="D218:D246" si="28">B218/H218</f>
        <v>2916.6666666666665</v>
      </c>
      <c r="E218" s="5">
        <f t="shared" ref="E218:E246" si="29">G218/H218</f>
        <v>79.649632946819722</v>
      </c>
      <c r="F218" s="6">
        <f t="shared" ref="F218:F246" si="30">(B218*C218/1000*(1+C218/1000)^H218)/((1+C218/1000)^H218-1)</f>
        <v>2996.3162996134861</v>
      </c>
      <c r="G218" s="5">
        <f t="shared" ref="G218:G246" si="31">F218*H218-B218</f>
        <v>1911.5911907236732</v>
      </c>
      <c r="H218" s="7">
        <v>24</v>
      </c>
    </row>
    <row r="219" spans="1:8" ht="20.100000000000001" customHeight="1">
      <c r="A219" s="2">
        <v>3</v>
      </c>
      <c r="B219" s="3">
        <v>70000</v>
      </c>
      <c r="C219" s="4">
        <v>2.1667000000000001</v>
      </c>
      <c r="D219" s="5">
        <f t="shared" si="28"/>
        <v>1944.4444444444443</v>
      </c>
      <c r="E219" s="5">
        <f t="shared" si="29"/>
        <v>78.924951555046491</v>
      </c>
      <c r="F219" s="6">
        <f t="shared" si="30"/>
        <v>2023.369395999491</v>
      </c>
      <c r="G219" s="5">
        <f t="shared" si="31"/>
        <v>2841.2982559816737</v>
      </c>
      <c r="H219" s="7">
        <v>36</v>
      </c>
    </row>
    <row r="220" spans="1:8" ht="20.100000000000001" customHeight="1">
      <c r="A220" s="2">
        <v>4</v>
      </c>
      <c r="B220" s="3">
        <v>70000</v>
      </c>
      <c r="C220" s="4">
        <v>2.1667000000000001</v>
      </c>
      <c r="D220" s="5">
        <f t="shared" si="28"/>
        <v>1458.3333333333333</v>
      </c>
      <c r="E220" s="5">
        <f t="shared" si="29"/>
        <v>78.726642270288721</v>
      </c>
      <c r="F220" s="6">
        <f t="shared" si="30"/>
        <v>1537.0599756036222</v>
      </c>
      <c r="G220" s="5">
        <f t="shared" si="31"/>
        <v>3778.8788289738586</v>
      </c>
      <c r="H220" s="7">
        <v>48</v>
      </c>
    </row>
    <row r="221" spans="1:8" ht="20.100000000000001" customHeight="1">
      <c r="A221" s="2">
        <v>5</v>
      </c>
      <c r="B221" s="3">
        <v>70000</v>
      </c>
      <c r="C221" s="4">
        <v>2.1667000000000001</v>
      </c>
      <c r="D221" s="5">
        <f t="shared" si="28"/>
        <v>1166.6666666666667</v>
      </c>
      <c r="E221" s="5">
        <f t="shared" si="29"/>
        <v>78.738819891339276</v>
      </c>
      <c r="F221" s="6">
        <f t="shared" si="30"/>
        <v>1245.405486558006</v>
      </c>
      <c r="G221" s="5">
        <f t="shared" si="31"/>
        <v>4724.3291934803565</v>
      </c>
      <c r="H221" s="7">
        <v>60</v>
      </c>
    </row>
    <row r="222" spans="1:8" ht="20.100000000000001" customHeight="1">
      <c r="A222" s="2">
        <v>6</v>
      </c>
      <c r="B222" s="3">
        <v>70000</v>
      </c>
      <c r="C222" s="4">
        <v>2.5832999999999999</v>
      </c>
      <c r="D222" s="5">
        <f t="shared" si="28"/>
        <v>972.22222222222217</v>
      </c>
      <c r="E222" s="5">
        <f t="shared" si="29"/>
        <v>94.46835260770078</v>
      </c>
      <c r="F222" s="6">
        <f t="shared" si="30"/>
        <v>1066.690574829923</v>
      </c>
      <c r="G222" s="5">
        <f t="shared" si="31"/>
        <v>6801.7213877544564</v>
      </c>
      <c r="H222" s="7">
        <v>72</v>
      </c>
    </row>
    <row r="223" spans="1:8" ht="20.100000000000001" customHeight="1">
      <c r="A223" s="2">
        <v>7</v>
      </c>
      <c r="B223" s="3">
        <v>70000</v>
      </c>
      <c r="C223" s="4">
        <v>2.5832999999999999</v>
      </c>
      <c r="D223" s="5">
        <f t="shared" si="28"/>
        <v>833.33333333333337</v>
      </c>
      <c r="E223" s="5">
        <f t="shared" si="29"/>
        <v>94.754627301277651</v>
      </c>
      <c r="F223" s="6">
        <f t="shared" si="30"/>
        <v>928.08796063461091</v>
      </c>
      <c r="G223" s="5">
        <f t="shared" si="31"/>
        <v>7959.3886933073227</v>
      </c>
      <c r="H223" s="7">
        <v>84</v>
      </c>
    </row>
    <row r="224" spans="1:8" ht="20.100000000000001" customHeight="1">
      <c r="A224" s="2">
        <v>8</v>
      </c>
      <c r="B224" s="3">
        <v>70000</v>
      </c>
      <c r="C224" s="4">
        <v>2.5832999999999999</v>
      </c>
      <c r="D224" s="5">
        <f t="shared" si="28"/>
        <v>729.16666666666663</v>
      </c>
      <c r="E224" s="5">
        <f t="shared" si="29"/>
        <v>95.08541982064132</v>
      </c>
      <c r="F224" s="6">
        <f t="shared" si="30"/>
        <v>824.25208648730802</v>
      </c>
      <c r="G224" s="5">
        <f t="shared" si="31"/>
        <v>9128.2003027815663</v>
      </c>
      <c r="H224" s="7">
        <v>96</v>
      </c>
    </row>
    <row r="225" spans="1:8" ht="20.100000000000001" customHeight="1">
      <c r="A225" s="2">
        <v>9</v>
      </c>
      <c r="B225" s="3">
        <v>70000</v>
      </c>
      <c r="C225" s="4">
        <v>2.5832999999999999</v>
      </c>
      <c r="D225" s="5">
        <f t="shared" si="28"/>
        <v>648.14814814814815</v>
      </c>
      <c r="E225" s="5">
        <f t="shared" si="29"/>
        <v>95.445742797472192</v>
      </c>
      <c r="F225" s="6">
        <f t="shared" si="30"/>
        <v>743.59389094562039</v>
      </c>
      <c r="G225" s="5">
        <f t="shared" si="31"/>
        <v>10308.140222126996</v>
      </c>
      <c r="H225" s="7">
        <v>108</v>
      </c>
    </row>
    <row r="226" spans="1:8" ht="20.100000000000001" customHeight="1">
      <c r="A226" s="2">
        <v>10</v>
      </c>
      <c r="B226" s="3">
        <v>70000</v>
      </c>
      <c r="C226" s="4">
        <v>2.5832999999999999</v>
      </c>
      <c r="D226" s="5">
        <f t="shared" si="28"/>
        <v>583.33333333333337</v>
      </c>
      <c r="E226" s="5">
        <f t="shared" si="29"/>
        <v>95.826586314763333</v>
      </c>
      <c r="F226" s="6">
        <f t="shared" si="30"/>
        <v>679.15991964809666</v>
      </c>
      <c r="G226" s="5">
        <f t="shared" si="31"/>
        <v>11499.1903577716</v>
      </c>
      <c r="H226" s="7">
        <v>120</v>
      </c>
    </row>
    <row r="227" spans="1:8" ht="20.100000000000001" customHeight="1">
      <c r="A227" s="8">
        <v>11</v>
      </c>
      <c r="B227" s="3">
        <v>70000</v>
      </c>
      <c r="C227" s="4">
        <v>2.5832999999999999</v>
      </c>
      <c r="D227" s="5">
        <f t="shared" si="28"/>
        <v>530.30303030303025</v>
      </c>
      <c r="E227" s="5">
        <f t="shared" si="29"/>
        <v>96.222200976587899</v>
      </c>
      <c r="F227" s="6">
        <f t="shared" si="30"/>
        <v>626.5252312796182</v>
      </c>
      <c r="G227" s="5">
        <f t="shared" si="31"/>
        <v>12701.330528909602</v>
      </c>
      <c r="H227" s="9">
        <v>132</v>
      </c>
    </row>
    <row r="228" spans="1:8" ht="20.100000000000001" customHeight="1">
      <c r="A228" s="8">
        <v>12</v>
      </c>
      <c r="B228" s="3">
        <v>70000</v>
      </c>
      <c r="C228" s="4">
        <v>2.5832999999999999</v>
      </c>
      <c r="D228" s="5">
        <f t="shared" si="28"/>
        <v>486.11111111111109</v>
      </c>
      <c r="E228" s="5">
        <f t="shared" si="29"/>
        <v>96.628739452631024</v>
      </c>
      <c r="F228" s="6">
        <f t="shared" si="30"/>
        <v>582.73985056374215</v>
      </c>
      <c r="G228" s="5">
        <f t="shared" si="31"/>
        <v>13914.538481178868</v>
      </c>
      <c r="H228" s="9">
        <v>144</v>
      </c>
    </row>
    <row r="229" spans="1:8" ht="20.100000000000001" customHeight="1">
      <c r="A229" s="8">
        <v>13</v>
      </c>
      <c r="B229" s="3">
        <v>70000</v>
      </c>
      <c r="C229" s="4">
        <v>2.5832999999999999</v>
      </c>
      <c r="D229" s="5">
        <f t="shared" si="28"/>
        <v>448.71794871794873</v>
      </c>
      <c r="E229" s="5">
        <f t="shared" si="29"/>
        <v>97.043525010970015</v>
      </c>
      <c r="F229" s="6">
        <f t="shared" si="30"/>
        <v>545.76147372891876</v>
      </c>
      <c r="G229" s="5">
        <f t="shared" si="31"/>
        <v>15138.789901711323</v>
      </c>
      <c r="H229" s="9">
        <v>156</v>
      </c>
    </row>
    <row r="230" spans="1:8" ht="20.100000000000001" customHeight="1">
      <c r="A230" s="8">
        <v>14</v>
      </c>
      <c r="B230" s="3">
        <v>70000</v>
      </c>
      <c r="C230" s="4">
        <v>2.5832999999999999</v>
      </c>
      <c r="D230" s="5">
        <f t="shared" si="28"/>
        <v>416.66666666666669</v>
      </c>
      <c r="E230" s="5">
        <f t="shared" si="29"/>
        <v>97.464633544853015</v>
      </c>
      <c r="F230" s="6">
        <f t="shared" si="30"/>
        <v>514.13130021151972</v>
      </c>
      <c r="G230" s="5">
        <f t="shared" si="31"/>
        <v>16374.058435535306</v>
      </c>
      <c r="H230" s="9">
        <v>168</v>
      </c>
    </row>
    <row r="231" spans="1:8" ht="20.100000000000001" customHeight="1">
      <c r="A231" s="8">
        <v>15</v>
      </c>
      <c r="B231" s="3">
        <v>70000</v>
      </c>
      <c r="C231" s="4">
        <v>2.5832999999999999</v>
      </c>
      <c r="D231" s="5">
        <f t="shared" si="28"/>
        <v>388.88888888888891</v>
      </c>
      <c r="E231" s="5">
        <f t="shared" si="29"/>
        <v>97.890642796162297</v>
      </c>
      <c r="F231" s="6">
        <f t="shared" si="30"/>
        <v>486.77953168505115</v>
      </c>
      <c r="G231" s="5">
        <f t="shared" si="31"/>
        <v>17620.315703309214</v>
      </c>
      <c r="H231" s="9">
        <v>180</v>
      </c>
    </row>
    <row r="232" spans="1:8" ht="20.100000000000001" customHeight="1">
      <c r="A232" s="2">
        <v>16</v>
      </c>
      <c r="B232" s="3">
        <v>70000</v>
      </c>
      <c r="C232" s="4">
        <v>2.5832999999999999</v>
      </c>
      <c r="D232" s="5">
        <f t="shared" si="28"/>
        <v>364.58333333333331</v>
      </c>
      <c r="E232" s="5">
        <f t="shared" si="29"/>
        <v>98.320475626886108</v>
      </c>
      <c r="F232" s="6">
        <f t="shared" si="30"/>
        <v>462.90380896021946</v>
      </c>
      <c r="G232" s="5">
        <f t="shared" si="31"/>
        <v>18877.531320362134</v>
      </c>
      <c r="H232" s="7">
        <v>192</v>
      </c>
    </row>
    <row r="233" spans="1:8" ht="20.100000000000001" customHeight="1">
      <c r="A233" s="2">
        <v>17</v>
      </c>
      <c r="B233" s="3">
        <v>70000</v>
      </c>
      <c r="C233" s="4">
        <v>2.5832999999999999</v>
      </c>
      <c r="D233" s="5">
        <f t="shared" si="28"/>
        <v>343.13725490196077</v>
      </c>
      <c r="E233" s="5">
        <f t="shared" si="29"/>
        <v>98.753298612831216</v>
      </c>
      <c r="F233" s="6">
        <f t="shared" si="30"/>
        <v>441.89055351479197</v>
      </c>
      <c r="G233" s="5">
        <f t="shared" si="31"/>
        <v>20145.672917017568</v>
      </c>
      <c r="H233" s="9">
        <v>204</v>
      </c>
    </row>
    <row r="234" spans="1:8" ht="20.100000000000001" customHeight="1">
      <c r="A234" s="8">
        <v>18</v>
      </c>
      <c r="B234" s="3">
        <v>70000</v>
      </c>
      <c r="C234" s="4">
        <v>2.5832999999999999</v>
      </c>
      <c r="D234" s="5">
        <f t="shared" si="28"/>
        <v>324.07407407407408</v>
      </c>
      <c r="E234" s="5">
        <f t="shared" si="29"/>
        <v>99.188454445244872</v>
      </c>
      <c r="F234" s="6">
        <f t="shared" si="30"/>
        <v>423.26252851931895</v>
      </c>
      <c r="G234" s="5">
        <f t="shared" si="31"/>
        <v>21424.706160172893</v>
      </c>
      <c r="H234" s="9">
        <v>216</v>
      </c>
    </row>
    <row r="235" spans="1:8" ht="20.100000000000001" customHeight="1">
      <c r="A235" s="8">
        <v>19</v>
      </c>
      <c r="B235" s="3">
        <v>70000</v>
      </c>
      <c r="C235" s="4">
        <v>2.5832999999999999</v>
      </c>
      <c r="D235" s="5">
        <f t="shared" si="28"/>
        <v>307.01754385964909</v>
      </c>
      <c r="E235" s="5">
        <f t="shared" si="29"/>
        <v>99.625415684682054</v>
      </c>
      <c r="F235" s="6">
        <f t="shared" si="30"/>
        <v>406.64295954433118</v>
      </c>
      <c r="G235" s="5">
        <f t="shared" si="31"/>
        <v>22714.594776107508</v>
      </c>
      <c r="H235" s="9">
        <v>228</v>
      </c>
    </row>
    <row r="236" spans="1:8" ht="20.100000000000001" customHeight="1">
      <c r="A236" s="8">
        <v>20</v>
      </c>
      <c r="B236" s="3">
        <v>70000</v>
      </c>
      <c r="C236" s="4">
        <v>2.5832999999999999</v>
      </c>
      <c r="D236" s="5">
        <f t="shared" si="28"/>
        <v>291.66666666666669</v>
      </c>
      <c r="E236" s="5">
        <f t="shared" si="29"/>
        <v>100.0637523937056</v>
      </c>
      <c r="F236" s="6">
        <f t="shared" si="30"/>
        <v>391.73041906037224</v>
      </c>
      <c r="G236" s="5">
        <f t="shared" si="31"/>
        <v>24015.300574489345</v>
      </c>
      <c r="H236" s="9">
        <v>240</v>
      </c>
    </row>
    <row r="237" spans="1:8" ht="20.100000000000001" customHeight="1">
      <c r="A237" s="8">
        <v>21</v>
      </c>
      <c r="B237" s="3">
        <v>70000</v>
      </c>
      <c r="C237" s="4">
        <v>2.5832999999999999</v>
      </c>
      <c r="D237" s="16">
        <f t="shared" si="28"/>
        <v>277.77777777777777</v>
      </c>
      <c r="E237" s="16">
        <f t="shared" si="29"/>
        <v>100.50310902202106</v>
      </c>
      <c r="F237" s="17">
        <f t="shared" si="30"/>
        <v>378.28088679979885</v>
      </c>
      <c r="G237" s="16">
        <f t="shared" si="31"/>
        <v>25326.783473549309</v>
      </c>
      <c r="H237" s="9">
        <v>252</v>
      </c>
    </row>
    <row r="238" spans="1:8" ht="20.100000000000001" customHeight="1">
      <c r="A238" s="8">
        <v>22</v>
      </c>
      <c r="B238" s="3">
        <v>70000</v>
      </c>
      <c r="C238" s="4">
        <v>2.5832999999999999</v>
      </c>
      <c r="D238" s="16">
        <f t="shared" si="28"/>
        <v>265.15151515151513</v>
      </c>
      <c r="E238" s="16">
        <f t="shared" si="29"/>
        <v>100.94318759996834</v>
      </c>
      <c r="F238" s="17">
        <f t="shared" si="30"/>
        <v>366.09470275148351</v>
      </c>
      <c r="G238" s="16">
        <f t="shared" si="31"/>
        <v>26649.001526391643</v>
      </c>
      <c r="H238" s="9">
        <v>264</v>
      </c>
    </row>
    <row r="239" spans="1:8" ht="20.100000000000001" customHeight="1">
      <c r="A239" s="8">
        <v>23</v>
      </c>
      <c r="B239" s="3">
        <v>70000</v>
      </c>
      <c r="C239" s="4">
        <v>2.5832999999999999</v>
      </c>
      <c r="D239" s="16">
        <f t="shared" si="28"/>
        <v>253.62318840579709</v>
      </c>
      <c r="E239" s="16">
        <f t="shared" si="29"/>
        <v>101.38373532031382</v>
      </c>
      <c r="F239" s="17">
        <f t="shared" si="30"/>
        <v>355.00692372611093</v>
      </c>
      <c r="G239" s="16">
        <f t="shared" si="31"/>
        <v>27981.910948406614</v>
      </c>
      <c r="H239" s="9">
        <v>276</v>
      </c>
    </row>
    <row r="240" spans="1:8" ht="20.100000000000001" customHeight="1">
      <c r="A240" s="8">
        <v>24</v>
      </c>
      <c r="B240" s="3">
        <v>70000</v>
      </c>
      <c r="C240" s="4">
        <v>2.5832999999999999</v>
      </c>
      <c r="D240" s="16">
        <f t="shared" si="28"/>
        <v>243.05555555555554</v>
      </c>
      <c r="E240" s="16">
        <f t="shared" si="29"/>
        <v>101.82453522830029</v>
      </c>
      <c r="F240" s="17">
        <f t="shared" si="30"/>
        <v>344.88009078385585</v>
      </c>
      <c r="G240" s="16">
        <f t="shared" si="31"/>
        <v>29325.466145750484</v>
      </c>
      <c r="H240" s="9">
        <v>288</v>
      </c>
    </row>
    <row r="241" spans="1:8" ht="20.100000000000001" customHeight="1">
      <c r="A241" s="8">
        <v>25</v>
      </c>
      <c r="B241" s="3">
        <v>70000</v>
      </c>
      <c r="C241" s="4">
        <v>2.5832999999999999</v>
      </c>
      <c r="D241" s="16">
        <f t="shared" si="28"/>
        <v>233.33333333333334</v>
      </c>
      <c r="E241" s="16">
        <f t="shared" si="29"/>
        <v>102.26539914952659</v>
      </c>
      <c r="F241" s="17">
        <f t="shared" si="30"/>
        <v>335.59873248285993</v>
      </c>
      <c r="G241" s="16">
        <f t="shared" si="31"/>
        <v>30679.619744857977</v>
      </c>
      <c r="H241" s="9">
        <v>300</v>
      </c>
    </row>
    <row r="242" spans="1:8" ht="20.100000000000001" customHeight="1">
      <c r="A242" s="8">
        <v>26</v>
      </c>
      <c r="B242" s="3">
        <v>70000</v>
      </c>
      <c r="C242" s="4">
        <v>2.5832999999999999</v>
      </c>
      <c r="D242" s="16">
        <f t="shared" si="28"/>
        <v>224.35897435897436</v>
      </c>
      <c r="E242" s="16">
        <f t="shared" si="29"/>
        <v>102.70616225304235</v>
      </c>
      <c r="F242" s="17">
        <f t="shared" si="30"/>
        <v>327.06513661201672</v>
      </c>
      <c r="G242" s="16">
        <f t="shared" si="31"/>
        <v>32044.322622949214</v>
      </c>
      <c r="H242" s="9">
        <v>312</v>
      </c>
    </row>
    <row r="243" spans="1:8" ht="20.100000000000001" customHeight="1">
      <c r="A243" s="8">
        <v>27</v>
      </c>
      <c r="B243" s="3">
        <v>70000</v>
      </c>
      <c r="C243" s="4">
        <v>2.5832999999999999</v>
      </c>
      <c r="D243" s="16">
        <f t="shared" si="28"/>
        <v>216.04938271604939</v>
      </c>
      <c r="E243" s="16">
        <f t="shared" si="29"/>
        <v>103.14667882560052</v>
      </c>
      <c r="F243" s="17">
        <f t="shared" si="30"/>
        <v>319.1960615416499</v>
      </c>
      <c r="G243" s="16">
        <f t="shared" si="31"/>
        <v>33419.523939494567</v>
      </c>
      <c r="H243" s="9">
        <v>324</v>
      </c>
    </row>
    <row r="244" spans="1:8" ht="20.100000000000001" customHeight="1">
      <c r="A244" s="8">
        <v>28</v>
      </c>
      <c r="B244" s="3">
        <v>70000</v>
      </c>
      <c r="C244" s="4">
        <v>2.5832999999999999</v>
      </c>
      <c r="D244" s="16">
        <f t="shared" si="28"/>
        <v>208.33333333333334</v>
      </c>
      <c r="E244" s="16">
        <f t="shared" si="29"/>
        <v>103.58681895415897</v>
      </c>
      <c r="F244" s="17">
        <f t="shared" si="30"/>
        <v>311.92015228749233</v>
      </c>
      <c r="G244" s="16">
        <f t="shared" si="31"/>
        <v>34805.171168597415</v>
      </c>
      <c r="H244" s="9">
        <v>336</v>
      </c>
    </row>
    <row r="245" spans="1:8" ht="20.100000000000001" customHeight="1">
      <c r="A245" s="8">
        <v>29</v>
      </c>
      <c r="B245" s="3">
        <v>70000</v>
      </c>
      <c r="C245" s="4">
        <v>2.5832999999999999</v>
      </c>
      <c r="D245" s="16">
        <f t="shared" si="28"/>
        <v>201.14942528735631</v>
      </c>
      <c r="E245" s="16">
        <f t="shared" si="29"/>
        <v>104.02646589728887</v>
      </c>
      <c r="F245" s="17">
        <f t="shared" si="30"/>
        <v>305.1758911846452</v>
      </c>
      <c r="G245" s="16">
        <f t="shared" si="31"/>
        <v>36201.210132256529</v>
      </c>
      <c r="H245" s="9">
        <v>348</v>
      </c>
    </row>
    <row r="246" spans="1:8" ht="20.100000000000001" customHeight="1">
      <c r="A246" s="8">
        <v>30</v>
      </c>
      <c r="B246" s="3">
        <v>70000</v>
      </c>
      <c r="C246" s="4">
        <v>2.5832999999999999</v>
      </c>
      <c r="D246" s="16">
        <f t="shared" si="28"/>
        <v>194.44444444444446</v>
      </c>
      <c r="E246" s="16">
        <f t="shared" si="29"/>
        <v>104.46551398462964</v>
      </c>
      <c r="F246" s="17">
        <f t="shared" si="30"/>
        <v>298.90995842907409</v>
      </c>
      <c r="G246" s="16">
        <f t="shared" si="31"/>
        <v>37607.585034466669</v>
      </c>
      <c r="H246" s="9">
        <v>360</v>
      </c>
    </row>
    <row r="247" spans="1:8">
      <c r="A247" s="10"/>
      <c r="B247" s="11"/>
      <c r="C247" s="12"/>
      <c r="D247" s="13"/>
      <c r="E247" s="13"/>
      <c r="F247" s="14"/>
      <c r="G247" s="13"/>
      <c r="H247" s="15"/>
    </row>
    <row r="248" spans="1:8" ht="22.5">
      <c r="A248" s="25" t="s">
        <v>0</v>
      </c>
      <c r="B248" s="25"/>
      <c r="C248" s="25"/>
      <c r="D248" s="25"/>
      <c r="E248" s="25"/>
      <c r="F248" s="26"/>
      <c r="G248" s="25"/>
      <c r="H248" s="25"/>
    </row>
    <row r="249" spans="1:8" ht="22.5">
      <c r="A249" s="25" t="s">
        <v>1</v>
      </c>
      <c r="B249" s="25"/>
      <c r="C249" s="25"/>
      <c r="D249" s="25"/>
      <c r="E249" s="25"/>
      <c r="F249" s="26"/>
      <c r="G249" s="25"/>
      <c r="H249" s="25"/>
    </row>
    <row r="250" spans="1:8">
      <c r="A250" s="29" t="s">
        <v>2</v>
      </c>
      <c r="B250" s="31" t="s">
        <v>3</v>
      </c>
      <c r="C250" s="31" t="s">
        <v>4</v>
      </c>
      <c r="D250" s="31" t="s">
        <v>5</v>
      </c>
      <c r="E250" s="31" t="s">
        <v>6</v>
      </c>
      <c r="F250" s="33" t="s">
        <v>7</v>
      </c>
      <c r="G250" s="29" t="s">
        <v>8</v>
      </c>
      <c r="H250" s="29" t="s">
        <v>9</v>
      </c>
    </row>
    <row r="251" spans="1:8">
      <c r="A251" s="30"/>
      <c r="B251" s="32"/>
      <c r="C251" s="32"/>
      <c r="D251" s="32"/>
      <c r="E251" s="32"/>
      <c r="F251" s="34"/>
      <c r="G251" s="30"/>
      <c r="H251" s="30"/>
    </row>
    <row r="252" spans="1:8" ht="20.100000000000001" customHeight="1">
      <c r="A252" s="2">
        <v>1</v>
      </c>
      <c r="B252" s="3">
        <v>80000</v>
      </c>
      <c r="C252" s="4">
        <v>2.1667000000000001</v>
      </c>
      <c r="D252" s="5"/>
      <c r="E252" s="5"/>
      <c r="F252" s="6"/>
      <c r="G252" s="5">
        <f>B252*C252*H252/1000</f>
        <v>2080.0320000000002</v>
      </c>
      <c r="H252" s="7">
        <v>12</v>
      </c>
    </row>
    <row r="253" spans="1:8" ht="20.100000000000001" customHeight="1">
      <c r="A253" s="2">
        <v>2</v>
      </c>
      <c r="B253" s="3">
        <v>80000</v>
      </c>
      <c r="C253" s="4">
        <v>2.1667000000000001</v>
      </c>
      <c r="D253" s="5">
        <f t="shared" ref="D253:D281" si="32">B253/H253</f>
        <v>3333.3333333333335</v>
      </c>
      <c r="E253" s="5">
        <f t="shared" ref="E253:E281" si="33">G253/H253</f>
        <v>91.02815193922288</v>
      </c>
      <c r="F253" s="6">
        <f t="shared" ref="F253:F281" si="34">(B253*C253/1000*(1+C253/1000)^H253)/((1+C253/1000)^H253-1)</f>
        <v>3424.3614852725559</v>
      </c>
      <c r="G253" s="5">
        <f t="shared" ref="G253:G281" si="35">F253*H253-B253</f>
        <v>2184.6756465413491</v>
      </c>
      <c r="H253" s="7">
        <v>24</v>
      </c>
    </row>
    <row r="254" spans="1:8" ht="20.100000000000001" customHeight="1">
      <c r="A254" s="2">
        <v>3</v>
      </c>
      <c r="B254" s="3">
        <v>80000</v>
      </c>
      <c r="C254" s="4">
        <v>2.1667000000000001</v>
      </c>
      <c r="D254" s="5">
        <f t="shared" si="32"/>
        <v>2222.2222222222222</v>
      </c>
      <c r="E254" s="5">
        <f t="shared" si="33"/>
        <v>90.199944634338962</v>
      </c>
      <c r="F254" s="6">
        <f t="shared" si="34"/>
        <v>2312.422166856561</v>
      </c>
      <c r="G254" s="5">
        <f t="shared" si="35"/>
        <v>3247.1980068362027</v>
      </c>
      <c r="H254" s="7">
        <v>36</v>
      </c>
    </row>
    <row r="255" spans="1:8" ht="20.100000000000001" customHeight="1">
      <c r="A255" s="2">
        <v>4</v>
      </c>
      <c r="B255" s="3">
        <v>80000</v>
      </c>
      <c r="C255" s="4">
        <v>2.1667000000000001</v>
      </c>
      <c r="D255" s="5">
        <f t="shared" si="32"/>
        <v>1666.6666666666667</v>
      </c>
      <c r="E255" s="5">
        <f t="shared" si="33"/>
        <v>89.97330545175889</v>
      </c>
      <c r="F255" s="6">
        <f t="shared" si="34"/>
        <v>1756.6399721184255</v>
      </c>
      <c r="G255" s="5">
        <f t="shared" si="35"/>
        <v>4318.7186616844265</v>
      </c>
      <c r="H255" s="7">
        <v>48</v>
      </c>
    </row>
    <row r="256" spans="1:8" ht="20.100000000000001" customHeight="1">
      <c r="A256" s="2">
        <v>5</v>
      </c>
      <c r="B256" s="3">
        <v>80000</v>
      </c>
      <c r="C256" s="4">
        <v>2.1667000000000001</v>
      </c>
      <c r="D256" s="5">
        <f t="shared" si="32"/>
        <v>1333.3333333333333</v>
      </c>
      <c r="E256" s="5">
        <f t="shared" si="33"/>
        <v>89.987222732959339</v>
      </c>
      <c r="F256" s="6">
        <f t="shared" si="34"/>
        <v>1423.3205560662927</v>
      </c>
      <c r="G256" s="5">
        <f t="shared" si="35"/>
        <v>5399.2333639775607</v>
      </c>
      <c r="H256" s="7">
        <v>60</v>
      </c>
    </row>
    <row r="257" spans="1:8" ht="20.100000000000001" customHeight="1">
      <c r="A257" s="2">
        <v>6</v>
      </c>
      <c r="B257" s="3">
        <v>80000</v>
      </c>
      <c r="C257" s="4">
        <v>2.5832999999999999</v>
      </c>
      <c r="D257" s="5">
        <f t="shared" si="32"/>
        <v>1111.1111111111111</v>
      </c>
      <c r="E257" s="5">
        <f t="shared" si="33"/>
        <v>107.96383155165798</v>
      </c>
      <c r="F257" s="6">
        <f t="shared" si="34"/>
        <v>1219.074942662769</v>
      </c>
      <c r="G257" s="5">
        <f t="shared" si="35"/>
        <v>7773.3958717193746</v>
      </c>
      <c r="H257" s="7">
        <v>72</v>
      </c>
    </row>
    <row r="258" spans="1:8" ht="20.100000000000001" customHeight="1">
      <c r="A258" s="2">
        <v>7</v>
      </c>
      <c r="B258" s="3">
        <v>80000</v>
      </c>
      <c r="C258" s="4">
        <v>2.5832999999999999</v>
      </c>
      <c r="D258" s="5">
        <f t="shared" si="32"/>
        <v>952.38095238095241</v>
      </c>
      <c r="E258" s="5">
        <f t="shared" si="33"/>
        <v>108.2910026300316</v>
      </c>
      <c r="F258" s="6">
        <f t="shared" si="34"/>
        <v>1060.671955010984</v>
      </c>
      <c r="G258" s="5">
        <f t="shared" si="35"/>
        <v>9096.4442209226545</v>
      </c>
      <c r="H258" s="7">
        <v>84</v>
      </c>
    </row>
    <row r="259" spans="1:8" ht="20.100000000000001" customHeight="1">
      <c r="A259" s="2">
        <v>8</v>
      </c>
      <c r="B259" s="3">
        <v>80000</v>
      </c>
      <c r="C259" s="4">
        <v>2.5832999999999999</v>
      </c>
      <c r="D259" s="5">
        <f t="shared" si="32"/>
        <v>833.33333333333337</v>
      </c>
      <c r="E259" s="5">
        <f t="shared" si="33"/>
        <v>108.66905122359019</v>
      </c>
      <c r="F259" s="6">
        <f t="shared" si="34"/>
        <v>942.00238455692352</v>
      </c>
      <c r="G259" s="5">
        <f t="shared" si="35"/>
        <v>10432.228917464658</v>
      </c>
      <c r="H259" s="7">
        <v>96</v>
      </c>
    </row>
    <row r="260" spans="1:8" ht="20.100000000000001" customHeight="1">
      <c r="A260" s="2">
        <v>9</v>
      </c>
      <c r="B260" s="3">
        <v>80000</v>
      </c>
      <c r="C260" s="4">
        <v>2.5832999999999999</v>
      </c>
      <c r="D260" s="5">
        <f t="shared" si="32"/>
        <v>740.74074074074076</v>
      </c>
      <c r="E260" s="5">
        <f t="shared" si="33"/>
        <v>109.08084891139677</v>
      </c>
      <c r="F260" s="6">
        <f t="shared" si="34"/>
        <v>849.8215896521375</v>
      </c>
      <c r="G260" s="5">
        <f t="shared" si="35"/>
        <v>11780.731682430851</v>
      </c>
      <c r="H260" s="7">
        <v>108</v>
      </c>
    </row>
    <row r="261" spans="1:8" ht="20.100000000000001" customHeight="1">
      <c r="A261" s="2">
        <v>10</v>
      </c>
      <c r="B261" s="3">
        <v>80000</v>
      </c>
      <c r="C261" s="4">
        <v>2.5832999999999999</v>
      </c>
      <c r="D261" s="5">
        <f t="shared" si="32"/>
        <v>666.66666666666663</v>
      </c>
      <c r="E261" s="5">
        <f t="shared" si="33"/>
        <v>109.51609864544371</v>
      </c>
      <c r="F261" s="6">
        <f t="shared" si="34"/>
        <v>776.1827653121104</v>
      </c>
      <c r="G261" s="5">
        <f t="shared" si="35"/>
        <v>13141.931837453245</v>
      </c>
      <c r="H261" s="7">
        <v>120</v>
      </c>
    </row>
    <row r="262" spans="1:8" ht="20.100000000000001" customHeight="1">
      <c r="A262" s="8">
        <v>11</v>
      </c>
      <c r="B262" s="3">
        <v>80000</v>
      </c>
      <c r="C262" s="4">
        <v>2.5832999999999999</v>
      </c>
      <c r="D262" s="5">
        <f t="shared" si="32"/>
        <v>606.06060606060601</v>
      </c>
      <c r="E262" s="5">
        <f t="shared" si="33"/>
        <v>109.96822968752906</v>
      </c>
      <c r="F262" s="6">
        <f t="shared" si="34"/>
        <v>716.02883574813507</v>
      </c>
      <c r="G262" s="5">
        <f t="shared" si="35"/>
        <v>14515.806318753836</v>
      </c>
      <c r="H262" s="9">
        <v>132</v>
      </c>
    </row>
    <row r="263" spans="1:8" ht="20.100000000000001" customHeight="1">
      <c r="A263" s="8">
        <v>12</v>
      </c>
      <c r="B263" s="3">
        <v>80000</v>
      </c>
      <c r="C263" s="4">
        <v>2.5832999999999999</v>
      </c>
      <c r="D263" s="5">
        <f t="shared" si="32"/>
        <v>555.55555555555554</v>
      </c>
      <c r="E263" s="5">
        <f t="shared" si="33"/>
        <v>110.43284508872138</v>
      </c>
      <c r="F263" s="6">
        <f t="shared" si="34"/>
        <v>665.98840064427691</v>
      </c>
      <c r="G263" s="5">
        <f t="shared" si="35"/>
        <v>15902.329692775878</v>
      </c>
      <c r="H263" s="9">
        <v>144</v>
      </c>
    </row>
    <row r="264" spans="1:8" ht="20.100000000000001" customHeight="1">
      <c r="A264" s="8">
        <v>13</v>
      </c>
      <c r="B264" s="3">
        <v>80000</v>
      </c>
      <c r="C264" s="4">
        <v>2.5832999999999999</v>
      </c>
      <c r="D264" s="5">
        <f t="shared" si="32"/>
        <v>512.82051282051282</v>
      </c>
      <c r="E264" s="5">
        <f t="shared" si="33"/>
        <v>110.90688572682288</v>
      </c>
      <c r="F264" s="6">
        <f t="shared" si="34"/>
        <v>623.72739854733572</v>
      </c>
      <c r="G264" s="5">
        <f t="shared" si="35"/>
        <v>17301.474173384369</v>
      </c>
      <c r="H264" s="9">
        <v>156</v>
      </c>
    </row>
    <row r="265" spans="1:8" ht="20.100000000000001" customHeight="1">
      <c r="A265" s="8">
        <v>14</v>
      </c>
      <c r="B265" s="3">
        <v>80000</v>
      </c>
      <c r="C265" s="4">
        <v>2.5832999999999999</v>
      </c>
      <c r="D265" s="5">
        <f t="shared" si="32"/>
        <v>476.1904761904762</v>
      </c>
      <c r="E265" s="5">
        <f t="shared" si="33"/>
        <v>111.38815262268925</v>
      </c>
      <c r="F265" s="6">
        <f t="shared" si="34"/>
        <v>587.57862881316544</v>
      </c>
      <c r="G265" s="5">
        <f t="shared" si="35"/>
        <v>18713.209640611793</v>
      </c>
      <c r="H265" s="9">
        <v>168</v>
      </c>
    </row>
    <row r="266" spans="1:8" ht="20.100000000000001" customHeight="1">
      <c r="A266" s="8">
        <v>15</v>
      </c>
      <c r="B266" s="3">
        <v>80000</v>
      </c>
      <c r="C266" s="4">
        <v>2.5832999999999999</v>
      </c>
      <c r="D266" s="5">
        <f t="shared" si="32"/>
        <v>444.44444444444446</v>
      </c>
      <c r="E266" s="5">
        <f t="shared" si="33"/>
        <v>111.87502033847115</v>
      </c>
      <c r="F266" s="6">
        <f t="shared" si="34"/>
        <v>556.31946478291559</v>
      </c>
      <c r="G266" s="5">
        <f t="shared" si="35"/>
        <v>20137.503660924805</v>
      </c>
      <c r="H266" s="9">
        <v>180</v>
      </c>
    </row>
    <row r="267" spans="1:8" ht="20.100000000000001" customHeight="1">
      <c r="A267" s="8">
        <v>16</v>
      </c>
      <c r="B267" s="3">
        <v>80000</v>
      </c>
      <c r="C267" s="4">
        <v>2.5832999999999999</v>
      </c>
      <c r="D267" s="5">
        <f t="shared" si="32"/>
        <v>416.66666666666669</v>
      </c>
      <c r="E267" s="5">
        <f t="shared" si="33"/>
        <v>112.36625785929846</v>
      </c>
      <c r="F267" s="6">
        <f t="shared" si="34"/>
        <v>529.03292452596509</v>
      </c>
      <c r="G267" s="5">
        <f t="shared" si="35"/>
        <v>21574.321508985304</v>
      </c>
      <c r="H267" s="9">
        <v>192</v>
      </c>
    </row>
    <row r="268" spans="1:8" ht="20.100000000000001" customHeight="1">
      <c r="A268" s="8">
        <v>17</v>
      </c>
      <c r="B268" s="3">
        <v>80000</v>
      </c>
      <c r="C268" s="4">
        <v>2.5832999999999999</v>
      </c>
      <c r="D268" s="5">
        <f t="shared" si="32"/>
        <v>392.15686274509807</v>
      </c>
      <c r="E268" s="5">
        <f t="shared" si="33"/>
        <v>112.86091270037851</v>
      </c>
      <c r="F268" s="6">
        <f t="shared" si="34"/>
        <v>505.01777544547656</v>
      </c>
      <c r="G268" s="5">
        <f t="shared" si="35"/>
        <v>23023.626190877214</v>
      </c>
      <c r="H268" s="9">
        <v>204</v>
      </c>
    </row>
    <row r="269" spans="1:8" ht="20.100000000000001" customHeight="1">
      <c r="A269" s="8">
        <v>18</v>
      </c>
      <c r="B269" s="3">
        <v>80000</v>
      </c>
      <c r="C269" s="4">
        <v>2.5832999999999999</v>
      </c>
      <c r="D269" s="5">
        <f t="shared" si="32"/>
        <v>370.37037037037038</v>
      </c>
      <c r="E269" s="5">
        <f t="shared" si="33"/>
        <v>113.35823365170843</v>
      </c>
      <c r="F269" s="6">
        <f t="shared" si="34"/>
        <v>483.7286040220788</v>
      </c>
      <c r="G269" s="5">
        <f t="shared" si="35"/>
        <v>24485.37846876902</v>
      </c>
      <c r="H269" s="9">
        <v>216</v>
      </c>
    </row>
    <row r="270" spans="1:8" ht="20.100000000000001" customHeight="1">
      <c r="A270" s="8">
        <v>19</v>
      </c>
      <c r="B270" s="3">
        <v>80000</v>
      </c>
      <c r="C270" s="4">
        <v>2.5832999999999999</v>
      </c>
      <c r="D270" s="5">
        <f t="shared" si="32"/>
        <v>350.87719298245617</v>
      </c>
      <c r="E270" s="5">
        <f t="shared" si="33"/>
        <v>113.85761792535101</v>
      </c>
      <c r="F270" s="6">
        <f t="shared" si="34"/>
        <v>464.73481090780712</v>
      </c>
      <c r="G270" s="5">
        <f t="shared" si="35"/>
        <v>25959.53688698003</v>
      </c>
      <c r="H270" s="9">
        <v>228</v>
      </c>
    </row>
    <row r="271" spans="1:8" ht="20.100000000000001" customHeight="1">
      <c r="A271" s="8">
        <v>20</v>
      </c>
      <c r="B271" s="3">
        <v>80000</v>
      </c>
      <c r="C271" s="4">
        <v>2.5832999999999999</v>
      </c>
      <c r="D271" s="5">
        <f t="shared" si="32"/>
        <v>333.33333333333331</v>
      </c>
      <c r="E271" s="5">
        <f t="shared" si="33"/>
        <v>114.35857416423497</v>
      </c>
      <c r="F271" s="6">
        <f t="shared" si="34"/>
        <v>447.69190749756831</v>
      </c>
      <c r="G271" s="5">
        <f t="shared" si="35"/>
        <v>27446.05779941639</v>
      </c>
      <c r="H271" s="9">
        <v>240</v>
      </c>
    </row>
    <row r="272" spans="1:8" ht="20.100000000000001" customHeight="1">
      <c r="A272" s="8">
        <v>21</v>
      </c>
      <c r="B272" s="3">
        <v>80000</v>
      </c>
      <c r="C272" s="4">
        <v>2.5832999999999999</v>
      </c>
      <c r="D272" s="16">
        <f t="shared" si="32"/>
        <v>317.46031746031747</v>
      </c>
      <c r="E272" s="16">
        <f t="shared" si="33"/>
        <v>114.86069602516693</v>
      </c>
      <c r="F272" s="17">
        <f t="shared" si="34"/>
        <v>432.3210134854844</v>
      </c>
      <c r="G272" s="16">
        <f t="shared" si="35"/>
        <v>28944.895398342065</v>
      </c>
      <c r="H272" s="9">
        <v>252</v>
      </c>
    </row>
    <row r="273" spans="1:8" ht="20.100000000000001" customHeight="1">
      <c r="A273" s="8">
        <v>22</v>
      </c>
      <c r="B273" s="3">
        <v>80000</v>
      </c>
      <c r="C273" s="4">
        <v>2.5832999999999999</v>
      </c>
      <c r="D273" s="16">
        <f t="shared" si="32"/>
        <v>303.030303030303</v>
      </c>
      <c r="E273" s="16">
        <f t="shared" si="33"/>
        <v>115.36364297139241</v>
      </c>
      <c r="F273" s="17">
        <f t="shared" si="34"/>
        <v>418.39394600169544</v>
      </c>
      <c r="G273" s="16">
        <f t="shared" si="35"/>
        <v>30456.001744447596</v>
      </c>
      <c r="H273" s="9">
        <v>264</v>
      </c>
    </row>
    <row r="274" spans="1:8" ht="20.100000000000001" customHeight="1">
      <c r="A274" s="8">
        <v>23</v>
      </c>
      <c r="B274" s="3">
        <v>80000</v>
      </c>
      <c r="C274" s="4">
        <v>2.5832999999999999</v>
      </c>
      <c r="D274" s="16">
        <f t="shared" si="32"/>
        <v>289.85507246376812</v>
      </c>
      <c r="E274" s="16">
        <f t="shared" si="33"/>
        <v>115.86712608035863</v>
      </c>
      <c r="F274" s="17">
        <f t="shared" si="34"/>
        <v>405.72219854412674</v>
      </c>
      <c r="G274" s="16">
        <f t="shared" si="35"/>
        <v>31979.326798178983</v>
      </c>
      <c r="H274" s="9">
        <v>276</v>
      </c>
    </row>
    <row r="275" spans="1:8" ht="20.100000000000001" customHeight="1">
      <c r="A275" s="8">
        <v>24</v>
      </c>
      <c r="B275" s="3">
        <v>80000</v>
      </c>
      <c r="C275" s="4">
        <v>2.5832999999999999</v>
      </c>
      <c r="D275" s="16">
        <f t="shared" si="32"/>
        <v>277.77777777777777</v>
      </c>
      <c r="E275" s="16">
        <f t="shared" si="33"/>
        <v>116.37089740377178</v>
      </c>
      <c r="F275" s="17">
        <f t="shared" si="34"/>
        <v>394.14867518154955</v>
      </c>
      <c r="G275" s="16">
        <f t="shared" si="35"/>
        <v>33514.818452286272</v>
      </c>
      <c r="H275" s="9">
        <v>288</v>
      </c>
    </row>
    <row r="276" spans="1:8" ht="20.100000000000001" customHeight="1">
      <c r="A276" s="8">
        <v>25</v>
      </c>
      <c r="B276" s="3">
        <v>80000</v>
      </c>
      <c r="C276" s="4">
        <v>2.5832999999999999</v>
      </c>
      <c r="D276" s="16">
        <f t="shared" si="32"/>
        <v>266.66666666666669</v>
      </c>
      <c r="E276" s="16">
        <f t="shared" si="33"/>
        <v>116.87474188517324</v>
      </c>
      <c r="F276" s="17">
        <f t="shared" si="34"/>
        <v>383.54140855183988</v>
      </c>
      <c r="G276" s="16">
        <f t="shared" si="35"/>
        <v>35062.422565551969</v>
      </c>
      <c r="H276" s="9">
        <v>300</v>
      </c>
    </row>
    <row r="277" spans="1:8" ht="20.100000000000001" customHeight="1">
      <c r="A277" s="8">
        <v>26</v>
      </c>
      <c r="B277" s="3">
        <v>80000</v>
      </c>
      <c r="C277" s="4">
        <v>2.5832999999999999</v>
      </c>
      <c r="D277" s="16">
        <f t="shared" si="32"/>
        <v>256.41025641025641</v>
      </c>
      <c r="E277" s="16">
        <f t="shared" si="33"/>
        <v>117.37847114633415</v>
      </c>
      <c r="F277" s="17">
        <f t="shared" si="34"/>
        <v>373.78872755659057</v>
      </c>
      <c r="G277" s="16">
        <f t="shared" si="35"/>
        <v>36622.082997656253</v>
      </c>
      <c r="H277" s="9">
        <v>312</v>
      </c>
    </row>
    <row r="278" spans="1:8" ht="20.100000000000001" customHeight="1">
      <c r="A278" s="8">
        <v>27</v>
      </c>
      <c r="B278" s="3">
        <v>80000</v>
      </c>
      <c r="C278" s="4">
        <v>2.5832999999999999</v>
      </c>
      <c r="D278" s="16">
        <f t="shared" si="32"/>
        <v>246.91358024691357</v>
      </c>
      <c r="E278" s="16">
        <f t="shared" si="33"/>
        <v>117.88191865782919</v>
      </c>
      <c r="F278" s="17">
        <f t="shared" si="34"/>
        <v>364.79549890474277</v>
      </c>
      <c r="G278" s="16">
        <f t="shared" si="35"/>
        <v>38193.741645136659</v>
      </c>
      <c r="H278" s="9">
        <v>324</v>
      </c>
    </row>
    <row r="279" spans="1:8" ht="20.100000000000001" customHeight="1">
      <c r="A279" s="8">
        <v>28</v>
      </c>
      <c r="B279" s="3">
        <v>80000</v>
      </c>
      <c r="C279" s="4">
        <v>2.5832999999999999</v>
      </c>
      <c r="D279" s="16">
        <f t="shared" si="32"/>
        <v>238.0952380952381</v>
      </c>
      <c r="E279" s="16">
        <f t="shared" si="33"/>
        <v>118.38493594761023</v>
      </c>
      <c r="F279" s="17">
        <f t="shared" si="34"/>
        <v>356.48017404284832</v>
      </c>
      <c r="G279" s="16">
        <f t="shared" si="35"/>
        <v>39777.33847839704</v>
      </c>
      <c r="H279" s="9">
        <v>336</v>
      </c>
    </row>
    <row r="280" spans="1:8" ht="20.100000000000001" customHeight="1">
      <c r="A280" s="8">
        <v>29</v>
      </c>
      <c r="B280" s="3">
        <v>80000</v>
      </c>
      <c r="C280" s="4">
        <v>2.5832999999999999</v>
      </c>
      <c r="D280" s="16">
        <f t="shared" si="32"/>
        <v>229.88505747126436</v>
      </c>
      <c r="E280" s="16">
        <f t="shared" si="33"/>
        <v>118.88738959690153</v>
      </c>
      <c r="F280" s="17">
        <f t="shared" si="34"/>
        <v>348.77244706816589</v>
      </c>
      <c r="G280" s="16">
        <f t="shared" si="35"/>
        <v>41372.811579721732</v>
      </c>
      <c r="H280" s="9">
        <v>348</v>
      </c>
    </row>
    <row r="281" spans="1:8" ht="20.100000000000001" customHeight="1">
      <c r="A281" s="8">
        <v>30</v>
      </c>
      <c r="B281" s="3">
        <v>80000</v>
      </c>
      <c r="C281" s="4">
        <v>2.5832999999999999</v>
      </c>
      <c r="D281" s="16">
        <f t="shared" si="32"/>
        <v>222.22222222222223</v>
      </c>
      <c r="E281" s="16">
        <f t="shared" si="33"/>
        <v>119.38915883957678</v>
      </c>
      <c r="F281" s="17">
        <f t="shared" si="34"/>
        <v>341.61138106179902</v>
      </c>
      <c r="G281" s="16">
        <f t="shared" si="35"/>
        <v>42980.097182247642</v>
      </c>
      <c r="H281" s="9">
        <v>360</v>
      </c>
    </row>
    <row r="282" spans="1:8">
      <c r="A282" s="10"/>
      <c r="B282" s="11"/>
      <c r="C282" s="12"/>
      <c r="D282" s="13"/>
      <c r="E282" s="13"/>
      <c r="F282" s="14"/>
      <c r="G282" s="13"/>
      <c r="H282" s="15"/>
    </row>
    <row r="283" spans="1:8" ht="22.5">
      <c r="A283" s="25" t="s">
        <v>0</v>
      </c>
      <c r="B283" s="25"/>
      <c r="C283" s="25"/>
      <c r="D283" s="25"/>
      <c r="E283" s="25"/>
      <c r="F283" s="26"/>
      <c r="G283" s="25"/>
      <c r="H283" s="25"/>
    </row>
    <row r="284" spans="1:8" ht="22.5">
      <c r="A284" s="25" t="s">
        <v>1</v>
      </c>
      <c r="B284" s="25"/>
      <c r="C284" s="25"/>
      <c r="D284" s="25"/>
      <c r="E284" s="25"/>
      <c r="F284" s="26"/>
      <c r="G284" s="25"/>
      <c r="H284" s="25"/>
    </row>
    <row r="285" spans="1:8">
      <c r="A285" s="29" t="s">
        <v>2</v>
      </c>
      <c r="B285" s="31" t="s">
        <v>3</v>
      </c>
      <c r="C285" s="31" t="s">
        <v>4</v>
      </c>
      <c r="D285" s="31" t="s">
        <v>5</v>
      </c>
      <c r="E285" s="31" t="s">
        <v>6</v>
      </c>
      <c r="F285" s="33" t="s">
        <v>7</v>
      </c>
      <c r="G285" s="29" t="s">
        <v>8</v>
      </c>
      <c r="H285" s="29" t="s">
        <v>9</v>
      </c>
    </row>
    <row r="286" spans="1:8">
      <c r="A286" s="30"/>
      <c r="B286" s="32"/>
      <c r="C286" s="32"/>
      <c r="D286" s="32"/>
      <c r="E286" s="32"/>
      <c r="F286" s="34"/>
      <c r="G286" s="30"/>
      <c r="H286" s="30"/>
    </row>
    <row r="287" spans="1:8" ht="20.100000000000001" customHeight="1">
      <c r="A287" s="2">
        <v>1</v>
      </c>
      <c r="B287" s="3">
        <v>90000</v>
      </c>
      <c r="C287" s="4">
        <v>2.1667000000000001</v>
      </c>
      <c r="D287" s="5"/>
      <c r="E287" s="5"/>
      <c r="F287" s="6"/>
      <c r="G287" s="5">
        <f>B287*C287*H287/1000</f>
        <v>2340.0360000000001</v>
      </c>
      <c r="H287" s="7">
        <v>12</v>
      </c>
    </row>
    <row r="288" spans="1:8" ht="20.100000000000001" customHeight="1">
      <c r="A288" s="2">
        <v>2</v>
      </c>
      <c r="B288" s="3">
        <v>90000</v>
      </c>
      <c r="C288" s="4">
        <v>2.1667000000000001</v>
      </c>
      <c r="D288" s="5">
        <f t="shared" ref="D288:D316" si="36">B288/H288</f>
        <v>3750</v>
      </c>
      <c r="E288" s="5">
        <f t="shared" ref="E288:E316" si="37">G288/H288</f>
        <v>102.40667093162422</v>
      </c>
      <c r="F288" s="6">
        <f t="shared" ref="F288:F316" si="38">(B288*C288/1000*(1+C288/1000)^H288)/((1+C288/1000)^H288-1)</f>
        <v>3852.4066709316244</v>
      </c>
      <c r="G288" s="5">
        <f t="shared" ref="G288:G316" si="39">F288*H288-B288</f>
        <v>2457.7601023589814</v>
      </c>
      <c r="H288" s="7">
        <v>24</v>
      </c>
    </row>
    <row r="289" spans="1:8" ht="20.100000000000001" customHeight="1">
      <c r="A289" s="2">
        <v>3</v>
      </c>
      <c r="B289" s="3">
        <v>90000</v>
      </c>
      <c r="C289" s="4">
        <v>2.1667000000000001</v>
      </c>
      <c r="D289" s="5">
        <f t="shared" si="36"/>
        <v>2500</v>
      </c>
      <c r="E289" s="5">
        <f t="shared" si="37"/>
        <v>101.47493771363104</v>
      </c>
      <c r="F289" s="6">
        <f t="shared" si="38"/>
        <v>2601.4749377136309</v>
      </c>
      <c r="G289" s="5">
        <f t="shared" si="39"/>
        <v>3653.0977576907171</v>
      </c>
      <c r="H289" s="7">
        <v>36</v>
      </c>
    </row>
    <row r="290" spans="1:8" ht="20.100000000000001" customHeight="1">
      <c r="A290" s="2">
        <v>4</v>
      </c>
      <c r="B290" s="3">
        <v>90000</v>
      </c>
      <c r="C290" s="4">
        <v>2.1667000000000001</v>
      </c>
      <c r="D290" s="5">
        <f t="shared" si="36"/>
        <v>1875</v>
      </c>
      <c r="E290" s="5">
        <f t="shared" si="37"/>
        <v>101.21996863322845</v>
      </c>
      <c r="F290" s="6">
        <f t="shared" si="38"/>
        <v>1976.2199686332283</v>
      </c>
      <c r="G290" s="5">
        <f t="shared" si="39"/>
        <v>4858.5584943949652</v>
      </c>
      <c r="H290" s="7">
        <v>48</v>
      </c>
    </row>
    <row r="291" spans="1:8" ht="20.100000000000001" customHeight="1">
      <c r="A291" s="2">
        <v>5</v>
      </c>
      <c r="B291" s="3">
        <v>90000</v>
      </c>
      <c r="C291" s="4">
        <v>2.1667000000000001</v>
      </c>
      <c r="D291" s="5">
        <f t="shared" si="36"/>
        <v>1500</v>
      </c>
      <c r="E291" s="5">
        <f t="shared" si="37"/>
        <v>101.23562557457917</v>
      </c>
      <c r="F291" s="6">
        <f t="shared" si="38"/>
        <v>1601.2356255745792</v>
      </c>
      <c r="G291" s="5">
        <f t="shared" si="39"/>
        <v>6074.1375344747503</v>
      </c>
      <c r="H291" s="7">
        <v>60</v>
      </c>
    </row>
    <row r="292" spans="1:8" ht="20.100000000000001" customHeight="1">
      <c r="A292" s="2">
        <v>6</v>
      </c>
      <c r="B292" s="3">
        <v>90000</v>
      </c>
      <c r="C292" s="4">
        <v>2.5832999999999999</v>
      </c>
      <c r="D292" s="5">
        <f t="shared" si="36"/>
        <v>1250</v>
      </c>
      <c r="E292" s="5">
        <f t="shared" si="37"/>
        <v>121.45931049561538</v>
      </c>
      <c r="F292" s="6">
        <f t="shared" si="38"/>
        <v>1371.4593104956155</v>
      </c>
      <c r="G292" s="5">
        <f t="shared" si="39"/>
        <v>8745.0703556843073</v>
      </c>
      <c r="H292" s="7">
        <v>72</v>
      </c>
    </row>
    <row r="293" spans="1:8" ht="20.100000000000001" customHeight="1">
      <c r="A293" s="2">
        <v>7</v>
      </c>
      <c r="B293" s="3">
        <v>90000</v>
      </c>
      <c r="C293" s="4">
        <v>2.5832999999999999</v>
      </c>
      <c r="D293" s="5">
        <f t="shared" si="36"/>
        <v>1071.4285714285713</v>
      </c>
      <c r="E293" s="5">
        <f t="shared" si="37"/>
        <v>121.8273779587859</v>
      </c>
      <c r="F293" s="6">
        <f t="shared" si="38"/>
        <v>1193.2559493873573</v>
      </c>
      <c r="G293" s="5">
        <f t="shared" si="39"/>
        <v>10233.499748538015</v>
      </c>
      <c r="H293" s="7">
        <v>84</v>
      </c>
    </row>
    <row r="294" spans="1:8" ht="20.100000000000001" customHeight="1">
      <c r="A294" s="2">
        <v>8</v>
      </c>
      <c r="B294" s="3">
        <v>90000</v>
      </c>
      <c r="C294" s="4">
        <v>2.5832999999999999</v>
      </c>
      <c r="D294" s="5">
        <f t="shared" si="36"/>
        <v>937.5</v>
      </c>
      <c r="E294" s="5">
        <f t="shared" si="37"/>
        <v>122.25268262653906</v>
      </c>
      <c r="F294" s="6">
        <f t="shared" si="38"/>
        <v>1059.7526826265391</v>
      </c>
      <c r="G294" s="5">
        <f t="shared" si="39"/>
        <v>11736.257532147749</v>
      </c>
      <c r="H294" s="7">
        <v>96</v>
      </c>
    </row>
    <row r="295" spans="1:8" ht="20.100000000000001" customHeight="1">
      <c r="A295" s="2">
        <v>9</v>
      </c>
      <c r="B295" s="3">
        <v>90000</v>
      </c>
      <c r="C295" s="4">
        <v>2.5832999999999999</v>
      </c>
      <c r="D295" s="5">
        <f t="shared" si="36"/>
        <v>833.33333333333337</v>
      </c>
      <c r="E295" s="5">
        <f t="shared" si="37"/>
        <v>122.71595502532162</v>
      </c>
      <c r="F295" s="6">
        <f t="shared" si="38"/>
        <v>956.04928835865496</v>
      </c>
      <c r="G295" s="5">
        <f t="shared" si="39"/>
        <v>13253.323142734735</v>
      </c>
      <c r="H295" s="7">
        <v>108</v>
      </c>
    </row>
    <row r="296" spans="1:8" ht="20.100000000000001" customHeight="1">
      <c r="A296" s="2">
        <v>10</v>
      </c>
      <c r="B296" s="3">
        <v>90000</v>
      </c>
      <c r="C296" s="4">
        <v>2.5832999999999999</v>
      </c>
      <c r="D296" s="5">
        <f t="shared" si="36"/>
        <v>750</v>
      </c>
      <c r="E296" s="5">
        <f t="shared" si="37"/>
        <v>123.20561097612421</v>
      </c>
      <c r="F296" s="6">
        <f t="shared" si="38"/>
        <v>873.20561097612426</v>
      </c>
      <c r="G296" s="5">
        <f t="shared" si="39"/>
        <v>14784.673317134904</v>
      </c>
      <c r="H296" s="7">
        <v>120</v>
      </c>
    </row>
    <row r="297" spans="1:8" ht="20.100000000000001" customHeight="1">
      <c r="A297" s="8">
        <v>11</v>
      </c>
      <c r="B297" s="3">
        <v>90000</v>
      </c>
      <c r="C297" s="4">
        <v>2.5832999999999999</v>
      </c>
      <c r="D297" s="5">
        <f t="shared" si="36"/>
        <v>681.81818181818187</v>
      </c>
      <c r="E297" s="5">
        <f t="shared" si="37"/>
        <v>123.71425839847022</v>
      </c>
      <c r="F297" s="6">
        <f t="shared" si="38"/>
        <v>805.53244021665205</v>
      </c>
      <c r="G297" s="5">
        <f t="shared" si="39"/>
        <v>16330.282108598069</v>
      </c>
      <c r="H297" s="9">
        <v>132</v>
      </c>
    </row>
    <row r="298" spans="1:8" ht="20.100000000000001" customHeight="1">
      <c r="A298" s="8">
        <v>12</v>
      </c>
      <c r="B298" s="3">
        <v>90000</v>
      </c>
      <c r="C298" s="4">
        <v>2.5832999999999999</v>
      </c>
      <c r="D298" s="5">
        <f t="shared" si="36"/>
        <v>625</v>
      </c>
      <c r="E298" s="5">
        <f t="shared" si="37"/>
        <v>124.23695072481152</v>
      </c>
      <c r="F298" s="6">
        <f t="shared" si="38"/>
        <v>749.23695072481155</v>
      </c>
      <c r="G298" s="5">
        <f t="shared" si="39"/>
        <v>17890.12090437286</v>
      </c>
      <c r="H298" s="9">
        <v>144</v>
      </c>
    </row>
    <row r="299" spans="1:8" ht="20.100000000000001" customHeight="1">
      <c r="A299" s="8">
        <v>13</v>
      </c>
      <c r="B299" s="3">
        <v>90000</v>
      </c>
      <c r="C299" s="4">
        <v>2.5832999999999999</v>
      </c>
      <c r="D299" s="5">
        <f t="shared" si="36"/>
        <v>576.92307692307691</v>
      </c>
      <c r="E299" s="5">
        <f t="shared" si="37"/>
        <v>124.77024644267574</v>
      </c>
      <c r="F299" s="6">
        <f t="shared" si="38"/>
        <v>701.69332336575269</v>
      </c>
      <c r="G299" s="5">
        <f t="shared" si="39"/>
        <v>19464.158445057416</v>
      </c>
      <c r="H299" s="9">
        <v>156</v>
      </c>
    </row>
    <row r="300" spans="1:8" ht="20.100000000000001" customHeight="1">
      <c r="A300" s="8">
        <v>14</v>
      </c>
      <c r="B300" s="3">
        <v>90000</v>
      </c>
      <c r="C300" s="4">
        <v>2.5832999999999999</v>
      </c>
      <c r="D300" s="5">
        <f t="shared" si="36"/>
        <v>535.71428571428567</v>
      </c>
      <c r="E300" s="5">
        <f t="shared" si="37"/>
        <v>125.3116717005253</v>
      </c>
      <c r="F300" s="6">
        <f t="shared" si="38"/>
        <v>661.02595741481105</v>
      </c>
      <c r="G300" s="5">
        <f t="shared" si="39"/>
        <v>21052.36084568825</v>
      </c>
      <c r="H300" s="9">
        <v>168</v>
      </c>
    </row>
    <row r="301" spans="1:8" ht="20.100000000000001" customHeight="1">
      <c r="A301" s="8">
        <v>15</v>
      </c>
      <c r="B301" s="3">
        <v>90000</v>
      </c>
      <c r="C301" s="4">
        <v>2.5832999999999999</v>
      </c>
      <c r="D301" s="5">
        <f t="shared" si="36"/>
        <v>500</v>
      </c>
      <c r="E301" s="5">
        <f t="shared" si="37"/>
        <v>125.85939788078007</v>
      </c>
      <c r="F301" s="6">
        <f t="shared" si="38"/>
        <v>625.85939788078008</v>
      </c>
      <c r="G301" s="5">
        <f t="shared" si="39"/>
        <v>22654.691618540412</v>
      </c>
      <c r="H301" s="9">
        <v>180</v>
      </c>
    </row>
    <row r="302" spans="1:8" ht="20.100000000000001" customHeight="1">
      <c r="A302" s="8">
        <v>16</v>
      </c>
      <c r="B302" s="3">
        <v>90000</v>
      </c>
      <c r="C302" s="4">
        <v>2.5832999999999999</v>
      </c>
      <c r="D302" s="5">
        <f t="shared" si="36"/>
        <v>468.75</v>
      </c>
      <c r="E302" s="5">
        <f t="shared" si="37"/>
        <v>126.41204009171088</v>
      </c>
      <c r="F302" s="6">
        <f t="shared" si="38"/>
        <v>595.16204009171088</v>
      </c>
      <c r="G302" s="5">
        <f t="shared" si="39"/>
        <v>24271.111697608489</v>
      </c>
      <c r="H302" s="9">
        <v>192</v>
      </c>
    </row>
    <row r="303" spans="1:8" ht="20.100000000000001" customHeight="1">
      <c r="A303" s="8">
        <v>17</v>
      </c>
      <c r="B303" s="3">
        <v>90000</v>
      </c>
      <c r="C303" s="4">
        <v>2.5832999999999999</v>
      </c>
      <c r="D303" s="5">
        <f t="shared" si="36"/>
        <v>441.1764705882353</v>
      </c>
      <c r="E303" s="5">
        <f t="shared" si="37"/>
        <v>126.96852678792592</v>
      </c>
      <c r="F303" s="6">
        <f t="shared" si="38"/>
        <v>568.1449973761612</v>
      </c>
      <c r="G303" s="5">
        <f t="shared" si="39"/>
        <v>25901.579464736889</v>
      </c>
      <c r="H303" s="9">
        <v>204</v>
      </c>
    </row>
    <row r="304" spans="1:8" ht="20.100000000000001" customHeight="1">
      <c r="A304" s="8">
        <v>18</v>
      </c>
      <c r="B304" s="3">
        <v>90000</v>
      </c>
      <c r="C304" s="4">
        <v>2.5832999999999999</v>
      </c>
      <c r="D304" s="5">
        <f t="shared" si="36"/>
        <v>416.66666666666669</v>
      </c>
      <c r="E304" s="5">
        <f t="shared" si="37"/>
        <v>127.52801285817198</v>
      </c>
      <c r="F304" s="6">
        <f t="shared" si="38"/>
        <v>544.19467952483865</v>
      </c>
      <c r="G304" s="5">
        <f t="shared" si="39"/>
        <v>27546.050777365148</v>
      </c>
      <c r="H304" s="9">
        <v>216</v>
      </c>
    </row>
    <row r="305" spans="1:8" ht="20.100000000000001" customHeight="1">
      <c r="A305" s="8">
        <v>19</v>
      </c>
      <c r="B305" s="3">
        <v>90000</v>
      </c>
      <c r="C305" s="4">
        <v>2.5832999999999999</v>
      </c>
      <c r="D305" s="5">
        <f t="shared" si="36"/>
        <v>394.73684210526318</v>
      </c>
      <c r="E305" s="5">
        <f t="shared" si="37"/>
        <v>128.08982016601996</v>
      </c>
      <c r="F305" s="6">
        <f t="shared" si="38"/>
        <v>522.82666227128311</v>
      </c>
      <c r="G305" s="5">
        <f t="shared" si="39"/>
        <v>29204.478997852551</v>
      </c>
      <c r="H305" s="9">
        <v>228</v>
      </c>
    </row>
    <row r="306" spans="1:8" ht="20.100000000000001" customHeight="1">
      <c r="A306" s="8">
        <v>20</v>
      </c>
      <c r="B306" s="3">
        <v>90000</v>
      </c>
      <c r="C306" s="4">
        <v>2.5832999999999999</v>
      </c>
      <c r="D306" s="5">
        <f t="shared" si="36"/>
        <v>375</v>
      </c>
      <c r="E306" s="5">
        <f t="shared" si="37"/>
        <v>128.65339593476443</v>
      </c>
      <c r="F306" s="6">
        <f t="shared" si="38"/>
        <v>503.65339593476443</v>
      </c>
      <c r="G306" s="5">
        <f t="shared" si="39"/>
        <v>30876.815024343465</v>
      </c>
      <c r="H306" s="9">
        <v>240</v>
      </c>
    </row>
    <row r="307" spans="1:8" ht="20.100000000000001" customHeight="1">
      <c r="A307" s="8">
        <v>21</v>
      </c>
      <c r="B307" s="3">
        <v>90000</v>
      </c>
      <c r="C307" s="4">
        <v>2.5832999999999999</v>
      </c>
      <c r="D307" s="16">
        <f t="shared" si="36"/>
        <v>357.14285714285717</v>
      </c>
      <c r="E307" s="16">
        <f t="shared" si="37"/>
        <v>129.21828302831284</v>
      </c>
      <c r="F307" s="17">
        <f t="shared" si="38"/>
        <v>486.36114017117001</v>
      </c>
      <c r="G307" s="16">
        <f t="shared" si="39"/>
        <v>32563.007323134836</v>
      </c>
      <c r="H307" s="9">
        <v>252</v>
      </c>
    </row>
    <row r="308" spans="1:8" ht="20.100000000000001" customHeight="1">
      <c r="A308" s="8">
        <v>22</v>
      </c>
      <c r="B308" s="3">
        <v>90000</v>
      </c>
      <c r="C308" s="4">
        <v>2.5832999999999999</v>
      </c>
      <c r="D308" s="16">
        <f t="shared" si="36"/>
        <v>340.90909090909093</v>
      </c>
      <c r="E308" s="16">
        <f t="shared" si="37"/>
        <v>129.78409834281652</v>
      </c>
      <c r="F308" s="17">
        <f t="shared" si="38"/>
        <v>470.69318925190743</v>
      </c>
      <c r="G308" s="16">
        <f t="shared" si="39"/>
        <v>34263.001962503564</v>
      </c>
      <c r="H308" s="9">
        <v>264</v>
      </c>
    </row>
    <row r="309" spans="1:8" ht="20.100000000000001" customHeight="1">
      <c r="A309" s="8">
        <v>23</v>
      </c>
      <c r="B309" s="3">
        <v>90000</v>
      </c>
      <c r="C309" s="4">
        <v>2.5832999999999999</v>
      </c>
      <c r="D309" s="16">
        <f t="shared" si="36"/>
        <v>326.08695652173913</v>
      </c>
      <c r="E309" s="16">
        <f t="shared" si="37"/>
        <v>130.35051684040354</v>
      </c>
      <c r="F309" s="17">
        <f t="shared" si="38"/>
        <v>456.43747336214267</v>
      </c>
      <c r="G309" s="16">
        <f t="shared" si="39"/>
        <v>35976.742647951382</v>
      </c>
      <c r="H309" s="9">
        <v>276</v>
      </c>
    </row>
    <row r="310" spans="1:8" ht="20.100000000000001" customHeight="1">
      <c r="A310" s="8">
        <v>24</v>
      </c>
      <c r="B310" s="3">
        <v>90000</v>
      </c>
      <c r="C310" s="4">
        <v>2.5832999999999999</v>
      </c>
      <c r="D310" s="16">
        <f t="shared" si="36"/>
        <v>312.5</v>
      </c>
      <c r="E310" s="16">
        <f t="shared" si="37"/>
        <v>130.91725957924331</v>
      </c>
      <c r="F310" s="17">
        <f t="shared" si="38"/>
        <v>443.41725957924331</v>
      </c>
      <c r="G310" s="16">
        <f t="shared" si="39"/>
        <v>37704.170758822074</v>
      </c>
      <c r="H310" s="9">
        <v>288</v>
      </c>
    </row>
    <row r="311" spans="1:8" ht="20.100000000000001" customHeight="1">
      <c r="A311" s="8">
        <v>25</v>
      </c>
      <c r="B311" s="3">
        <v>90000</v>
      </c>
      <c r="C311" s="4">
        <v>2.5832999999999999</v>
      </c>
      <c r="D311" s="16">
        <f t="shared" si="36"/>
        <v>300</v>
      </c>
      <c r="E311" s="16">
        <f t="shared" si="37"/>
        <v>131.48408462081991</v>
      </c>
      <c r="F311" s="17">
        <f t="shared" si="38"/>
        <v>431.48408462081994</v>
      </c>
      <c r="G311" s="16">
        <f t="shared" si="39"/>
        <v>39445.225386245977</v>
      </c>
      <c r="H311" s="9">
        <v>300</v>
      </c>
    </row>
    <row r="312" spans="1:8" ht="20.100000000000001" customHeight="1">
      <c r="A312" s="8">
        <v>26</v>
      </c>
      <c r="B312" s="3">
        <v>90000</v>
      </c>
      <c r="C312" s="4">
        <v>2.5832999999999999</v>
      </c>
      <c r="D312" s="16">
        <f t="shared" si="36"/>
        <v>288.46153846153845</v>
      </c>
      <c r="E312" s="16">
        <f t="shared" si="37"/>
        <v>132.05078003962598</v>
      </c>
      <c r="F312" s="17">
        <f t="shared" si="38"/>
        <v>420.51231850116443</v>
      </c>
      <c r="G312" s="16">
        <f t="shared" si="39"/>
        <v>41199.843372363306</v>
      </c>
      <c r="H312" s="9">
        <v>312</v>
      </c>
    </row>
    <row r="313" spans="1:8" ht="20.100000000000001" customHeight="1">
      <c r="A313" s="8">
        <v>27</v>
      </c>
      <c r="B313" s="3">
        <v>90000</v>
      </c>
      <c r="C313" s="4">
        <v>2.5832999999999999</v>
      </c>
      <c r="D313" s="16">
        <f t="shared" si="36"/>
        <v>277.77777777777777</v>
      </c>
      <c r="E313" s="16">
        <f t="shared" si="37"/>
        <v>132.61715849005779</v>
      </c>
      <c r="F313" s="17">
        <f t="shared" si="38"/>
        <v>410.39493626783559</v>
      </c>
      <c r="G313" s="16">
        <f t="shared" si="39"/>
        <v>42967.959350778721</v>
      </c>
      <c r="H313" s="9">
        <v>324</v>
      </c>
    </row>
    <row r="314" spans="1:8" ht="20.100000000000001" customHeight="1">
      <c r="A314" s="8">
        <v>28</v>
      </c>
      <c r="B314" s="3">
        <v>90000</v>
      </c>
      <c r="C314" s="4">
        <v>2.5832999999999999</v>
      </c>
      <c r="D314" s="16">
        <f t="shared" si="36"/>
        <v>267.85714285714283</v>
      </c>
      <c r="E314" s="16">
        <f t="shared" si="37"/>
        <v>133.18305294106159</v>
      </c>
      <c r="F314" s="17">
        <f t="shared" si="38"/>
        <v>401.04019579820442</v>
      </c>
      <c r="G314" s="16">
        <f t="shared" si="39"/>
        <v>44749.505788196693</v>
      </c>
      <c r="H314" s="9">
        <v>336</v>
      </c>
    </row>
    <row r="315" spans="1:8" ht="20.100000000000001" customHeight="1">
      <c r="A315" s="8">
        <v>29</v>
      </c>
      <c r="B315" s="3">
        <v>90000</v>
      </c>
      <c r="C315" s="4">
        <v>2.5832999999999999</v>
      </c>
      <c r="D315" s="16">
        <f t="shared" si="36"/>
        <v>258.62068965517244</v>
      </c>
      <c r="E315" s="16">
        <f t="shared" si="37"/>
        <v>133.74831329651425</v>
      </c>
      <c r="F315" s="17">
        <f t="shared" si="38"/>
        <v>392.3690029516867</v>
      </c>
      <c r="G315" s="16">
        <f t="shared" si="39"/>
        <v>46544.413027186965</v>
      </c>
      <c r="H315" s="9">
        <v>348</v>
      </c>
    </row>
    <row r="316" spans="1:8" ht="20.100000000000001" customHeight="1">
      <c r="A316" s="8">
        <v>30</v>
      </c>
      <c r="B316" s="3">
        <v>90000</v>
      </c>
      <c r="C316" s="4">
        <v>2.5832999999999999</v>
      </c>
      <c r="D316" s="16">
        <f t="shared" si="36"/>
        <v>250</v>
      </c>
      <c r="E316" s="16">
        <f t="shared" si="37"/>
        <v>134.31280369452392</v>
      </c>
      <c r="F316" s="17">
        <f t="shared" si="38"/>
        <v>384.31280369452389</v>
      </c>
      <c r="G316" s="16">
        <f t="shared" si="39"/>
        <v>48352.609330028616</v>
      </c>
      <c r="H316" s="9">
        <v>360</v>
      </c>
    </row>
    <row r="317" spans="1:8">
      <c r="A317" s="10"/>
      <c r="B317" s="11"/>
      <c r="C317" s="12"/>
      <c r="D317" s="13"/>
      <c r="E317" s="13"/>
      <c r="F317" s="14"/>
      <c r="G317" s="13"/>
      <c r="H317" s="15"/>
    </row>
    <row r="318" spans="1:8" ht="22.5">
      <c r="A318" s="25" t="s">
        <v>0</v>
      </c>
      <c r="B318" s="25"/>
      <c r="C318" s="25"/>
      <c r="D318" s="25"/>
      <c r="E318" s="25"/>
      <c r="F318" s="26"/>
      <c r="G318" s="25"/>
      <c r="H318" s="25"/>
    </row>
    <row r="319" spans="1:8" ht="22.5">
      <c r="A319" s="25" t="s">
        <v>1</v>
      </c>
      <c r="B319" s="25"/>
      <c r="C319" s="25"/>
      <c r="D319" s="25"/>
      <c r="E319" s="25"/>
      <c r="F319" s="26"/>
      <c r="G319" s="25"/>
      <c r="H319" s="25"/>
    </row>
    <row r="320" spans="1:8">
      <c r="A320" s="29" t="s">
        <v>2</v>
      </c>
      <c r="B320" s="31" t="s">
        <v>3</v>
      </c>
      <c r="C320" s="31" t="s">
        <v>4</v>
      </c>
      <c r="D320" s="31" t="s">
        <v>5</v>
      </c>
      <c r="E320" s="31" t="s">
        <v>6</v>
      </c>
      <c r="F320" s="33" t="s">
        <v>7</v>
      </c>
      <c r="G320" s="29" t="s">
        <v>8</v>
      </c>
      <c r="H320" s="29" t="s">
        <v>9</v>
      </c>
    </row>
    <row r="321" spans="1:8">
      <c r="A321" s="30"/>
      <c r="B321" s="32"/>
      <c r="C321" s="32"/>
      <c r="D321" s="32"/>
      <c r="E321" s="32"/>
      <c r="F321" s="34"/>
      <c r="G321" s="30"/>
      <c r="H321" s="30"/>
    </row>
    <row r="322" spans="1:8" ht="20.100000000000001" customHeight="1">
      <c r="A322" s="2">
        <v>1</v>
      </c>
      <c r="B322" s="3">
        <v>100000</v>
      </c>
      <c r="C322" s="4">
        <v>2.1667000000000001</v>
      </c>
      <c r="D322" s="5"/>
      <c r="E322" s="5"/>
      <c r="F322" s="6"/>
      <c r="G322" s="5">
        <f>B322*C322*H322/1000</f>
        <v>2600.04</v>
      </c>
      <c r="H322" s="7">
        <v>12</v>
      </c>
    </row>
    <row r="323" spans="1:8" ht="20.100000000000001" customHeight="1">
      <c r="A323" s="2">
        <v>2</v>
      </c>
      <c r="B323" s="3">
        <v>100000</v>
      </c>
      <c r="C323" s="4">
        <v>2.1667000000000001</v>
      </c>
      <c r="D323" s="5">
        <f t="shared" ref="D323:D351" si="40">B323/H323</f>
        <v>4166.666666666667</v>
      </c>
      <c r="E323" s="5">
        <f t="shared" ref="E323:E351" si="41">G323/H323</f>
        <v>113.78518992402799</v>
      </c>
      <c r="F323" s="6">
        <f t="shared" ref="F323:F351" si="42">(B323*C323/1000*(1+C323/1000)^H323)/((1+C323/1000)^H323-1)</f>
        <v>4280.4518565906947</v>
      </c>
      <c r="G323" s="5">
        <f t="shared" ref="G323:G351" si="43">F323*H323-B323</f>
        <v>2730.8445581766719</v>
      </c>
      <c r="H323" s="7">
        <v>24</v>
      </c>
    </row>
    <row r="324" spans="1:8" ht="20.100000000000001" customHeight="1">
      <c r="A324" s="2">
        <v>3</v>
      </c>
      <c r="B324" s="3">
        <v>100000</v>
      </c>
      <c r="C324" s="4">
        <v>2.1667000000000001</v>
      </c>
      <c r="D324" s="5">
        <f t="shared" si="40"/>
        <v>2777.7777777777778</v>
      </c>
      <c r="E324" s="5">
        <f t="shared" si="41"/>
        <v>112.74993079292351</v>
      </c>
      <c r="F324" s="6">
        <f t="shared" si="42"/>
        <v>2890.5277085707012</v>
      </c>
      <c r="G324" s="5">
        <f t="shared" si="43"/>
        <v>4058.9975085452461</v>
      </c>
      <c r="H324" s="7">
        <v>36</v>
      </c>
    </row>
    <row r="325" spans="1:8" ht="20.100000000000001" customHeight="1">
      <c r="A325" s="2">
        <v>4</v>
      </c>
      <c r="B325" s="3">
        <v>100000</v>
      </c>
      <c r="C325" s="4">
        <v>2.1667000000000001</v>
      </c>
      <c r="D325" s="5">
        <f t="shared" si="40"/>
        <v>2083.3333333333335</v>
      </c>
      <c r="E325" s="5">
        <f t="shared" si="41"/>
        <v>112.466631814698</v>
      </c>
      <c r="F325" s="6">
        <f t="shared" si="42"/>
        <v>2195.7999651480313</v>
      </c>
      <c r="G325" s="5">
        <f t="shared" si="43"/>
        <v>5398.398327105504</v>
      </c>
      <c r="H325" s="7">
        <v>48</v>
      </c>
    </row>
    <row r="326" spans="1:8" ht="20.100000000000001" customHeight="1">
      <c r="A326" s="2">
        <v>5</v>
      </c>
      <c r="B326" s="3">
        <v>100000</v>
      </c>
      <c r="C326" s="4">
        <v>2.1667000000000001</v>
      </c>
      <c r="D326" s="5">
        <f t="shared" si="40"/>
        <v>1666.6666666666667</v>
      </c>
      <c r="E326" s="5">
        <f t="shared" si="41"/>
        <v>112.484028416199</v>
      </c>
      <c r="F326" s="6">
        <f t="shared" si="42"/>
        <v>1779.1506950828657</v>
      </c>
      <c r="G326" s="5">
        <f t="shared" si="43"/>
        <v>6749.0417049719399</v>
      </c>
      <c r="H326" s="7">
        <v>60</v>
      </c>
    </row>
    <row r="327" spans="1:8" ht="20.100000000000001" customHeight="1">
      <c r="A327" s="2">
        <v>6</v>
      </c>
      <c r="B327" s="3">
        <v>100000</v>
      </c>
      <c r="C327" s="4">
        <v>2.5832999999999999</v>
      </c>
      <c r="D327" s="5">
        <f t="shared" si="40"/>
        <v>1388.8888888888889</v>
      </c>
      <c r="E327" s="5">
        <f t="shared" si="41"/>
        <v>134.95478943957258</v>
      </c>
      <c r="F327" s="6">
        <f t="shared" si="42"/>
        <v>1523.8436783284615</v>
      </c>
      <c r="G327" s="5">
        <f t="shared" si="43"/>
        <v>9716.7448396492255</v>
      </c>
      <c r="H327" s="7">
        <v>72</v>
      </c>
    </row>
    <row r="328" spans="1:8" ht="20.100000000000001" customHeight="1">
      <c r="A328" s="2">
        <v>7</v>
      </c>
      <c r="B328" s="3">
        <v>100000</v>
      </c>
      <c r="C328" s="4">
        <v>2.5832999999999999</v>
      </c>
      <c r="D328" s="5">
        <f t="shared" si="40"/>
        <v>1190.4761904761904</v>
      </c>
      <c r="E328" s="5">
        <f t="shared" si="41"/>
        <v>135.36375328753951</v>
      </c>
      <c r="F328" s="6">
        <f t="shared" si="42"/>
        <v>1325.8399437637299</v>
      </c>
      <c r="G328" s="5">
        <f t="shared" si="43"/>
        <v>11370.555276153318</v>
      </c>
      <c r="H328" s="7">
        <v>84</v>
      </c>
    </row>
    <row r="329" spans="1:8" ht="20.100000000000001" customHeight="1">
      <c r="A329" s="2">
        <v>8</v>
      </c>
      <c r="B329" s="3">
        <v>100000</v>
      </c>
      <c r="C329" s="4">
        <v>2.5832999999999999</v>
      </c>
      <c r="D329" s="5">
        <f t="shared" si="40"/>
        <v>1041.6666666666667</v>
      </c>
      <c r="E329" s="5">
        <f t="shared" si="41"/>
        <v>135.83631402948762</v>
      </c>
      <c r="F329" s="6">
        <f t="shared" si="42"/>
        <v>1177.5029806961543</v>
      </c>
      <c r="G329" s="5">
        <f t="shared" si="43"/>
        <v>13040.286146830811</v>
      </c>
      <c r="H329" s="7">
        <v>96</v>
      </c>
    </row>
    <row r="330" spans="1:8" ht="20.100000000000001" customHeight="1">
      <c r="A330" s="2">
        <v>9</v>
      </c>
      <c r="B330" s="3">
        <v>100000</v>
      </c>
      <c r="C330" s="4">
        <v>2.5832999999999999</v>
      </c>
      <c r="D330" s="5">
        <f t="shared" si="40"/>
        <v>925.92592592592598</v>
      </c>
      <c r="E330" s="5">
        <f t="shared" si="41"/>
        <v>136.35106113924618</v>
      </c>
      <c r="F330" s="6">
        <f t="shared" si="42"/>
        <v>1062.2769870651721</v>
      </c>
      <c r="G330" s="5">
        <f t="shared" si="43"/>
        <v>14725.914603038589</v>
      </c>
      <c r="H330" s="7">
        <v>108</v>
      </c>
    </row>
    <row r="331" spans="1:8" ht="20.100000000000001" customHeight="1">
      <c r="A331" s="2">
        <v>10</v>
      </c>
      <c r="B331" s="3">
        <v>100000</v>
      </c>
      <c r="C331" s="4">
        <v>2.5832999999999999</v>
      </c>
      <c r="D331" s="5">
        <f t="shared" si="40"/>
        <v>833.33333333333337</v>
      </c>
      <c r="E331" s="5">
        <f t="shared" si="41"/>
        <v>136.89512330680469</v>
      </c>
      <c r="F331" s="6">
        <f t="shared" si="42"/>
        <v>970.22845664013801</v>
      </c>
      <c r="G331" s="5">
        <f t="shared" si="43"/>
        <v>16427.414796816563</v>
      </c>
      <c r="H331" s="7">
        <v>120</v>
      </c>
    </row>
    <row r="332" spans="1:8" ht="20.100000000000001" customHeight="1">
      <c r="A332" s="8">
        <v>11</v>
      </c>
      <c r="B332" s="3">
        <v>100000</v>
      </c>
      <c r="C332" s="4">
        <v>2.5832999999999999</v>
      </c>
      <c r="D332" s="5">
        <f t="shared" si="40"/>
        <v>757.57575757575762</v>
      </c>
      <c r="E332" s="5">
        <f t="shared" si="41"/>
        <v>137.46028710941138</v>
      </c>
      <c r="F332" s="6">
        <f t="shared" si="42"/>
        <v>895.03604468516892</v>
      </c>
      <c r="G332" s="5">
        <f t="shared" si="43"/>
        <v>18144.757898442302</v>
      </c>
      <c r="H332" s="9">
        <v>132</v>
      </c>
    </row>
    <row r="333" spans="1:8" ht="20.100000000000001" customHeight="1">
      <c r="A333" s="8">
        <v>12</v>
      </c>
      <c r="B333" s="3">
        <v>100000</v>
      </c>
      <c r="C333" s="4">
        <v>2.5832999999999999</v>
      </c>
      <c r="D333" s="5">
        <f t="shared" si="40"/>
        <v>694.44444444444446</v>
      </c>
      <c r="E333" s="5">
        <f t="shared" si="41"/>
        <v>138.04105636090168</v>
      </c>
      <c r="F333" s="6">
        <f t="shared" si="42"/>
        <v>832.48550080534608</v>
      </c>
      <c r="G333" s="5">
        <f t="shared" si="43"/>
        <v>19877.912115969841</v>
      </c>
      <c r="H333" s="9">
        <v>144</v>
      </c>
    </row>
    <row r="334" spans="1:8" ht="20.100000000000001" customHeight="1">
      <c r="A334" s="8">
        <v>13</v>
      </c>
      <c r="B334" s="3">
        <v>100000</v>
      </c>
      <c r="C334" s="4">
        <v>2.5832999999999999</v>
      </c>
      <c r="D334" s="5">
        <f t="shared" si="40"/>
        <v>641.02564102564099</v>
      </c>
      <c r="E334" s="5">
        <f t="shared" si="41"/>
        <v>138.63360715852852</v>
      </c>
      <c r="F334" s="6">
        <f t="shared" si="42"/>
        <v>779.65924818416954</v>
      </c>
      <c r="G334" s="5">
        <f t="shared" si="43"/>
        <v>21626.842716730447</v>
      </c>
      <c r="H334" s="9">
        <v>156</v>
      </c>
    </row>
    <row r="335" spans="1:8" ht="20.100000000000001" customHeight="1">
      <c r="A335" s="8">
        <v>14</v>
      </c>
      <c r="B335" s="3">
        <v>100000</v>
      </c>
      <c r="C335" s="4">
        <v>2.5832999999999999</v>
      </c>
      <c r="D335" s="5">
        <f t="shared" si="40"/>
        <v>595.23809523809518</v>
      </c>
      <c r="E335" s="5">
        <f t="shared" si="41"/>
        <v>139.23519077836144</v>
      </c>
      <c r="F335" s="6">
        <f t="shared" si="42"/>
        <v>734.47328601645665</v>
      </c>
      <c r="G335" s="5">
        <f t="shared" si="43"/>
        <v>23391.512050764723</v>
      </c>
      <c r="H335" s="9">
        <v>168</v>
      </c>
    </row>
    <row r="336" spans="1:8" ht="20.100000000000001" customHeight="1">
      <c r="A336" s="8">
        <v>15</v>
      </c>
      <c r="B336" s="3">
        <v>100000</v>
      </c>
      <c r="C336" s="4">
        <v>2.5832999999999999</v>
      </c>
      <c r="D336" s="5">
        <f t="shared" si="40"/>
        <v>555.55555555555554</v>
      </c>
      <c r="E336" s="5">
        <f t="shared" si="41"/>
        <v>139.843775423089</v>
      </c>
      <c r="F336" s="6">
        <f t="shared" si="42"/>
        <v>695.39933097864457</v>
      </c>
      <c r="G336" s="5">
        <f t="shared" si="43"/>
        <v>25171.879576156018</v>
      </c>
      <c r="H336" s="9">
        <v>180</v>
      </c>
    </row>
    <row r="337" spans="1:8" ht="20.100000000000001" customHeight="1">
      <c r="A337" s="8">
        <v>16</v>
      </c>
      <c r="B337" s="3">
        <v>100000</v>
      </c>
      <c r="C337" s="4">
        <v>2.5832999999999999</v>
      </c>
      <c r="D337" s="5">
        <f t="shared" si="40"/>
        <v>520.83333333333337</v>
      </c>
      <c r="E337" s="5">
        <f t="shared" si="41"/>
        <v>140.45782232412299</v>
      </c>
      <c r="F337" s="6">
        <f t="shared" si="42"/>
        <v>661.29115565745633</v>
      </c>
      <c r="G337" s="5">
        <f t="shared" si="43"/>
        <v>26967.901886231615</v>
      </c>
      <c r="H337" s="7">
        <v>192</v>
      </c>
    </row>
    <row r="338" spans="1:8" ht="20.100000000000001" customHeight="1">
      <c r="A338" s="8">
        <v>17</v>
      </c>
      <c r="B338" s="3">
        <v>100000</v>
      </c>
      <c r="C338" s="4">
        <v>2.5832999999999999</v>
      </c>
      <c r="D338" s="5">
        <f t="shared" si="40"/>
        <v>490.19607843137254</v>
      </c>
      <c r="E338" s="5">
        <f t="shared" si="41"/>
        <v>141.07614087547313</v>
      </c>
      <c r="F338" s="6">
        <f t="shared" si="42"/>
        <v>631.27221930684573</v>
      </c>
      <c r="G338" s="5">
        <f t="shared" si="43"/>
        <v>28779.532738596521</v>
      </c>
      <c r="H338" s="9">
        <v>204</v>
      </c>
    </row>
    <row r="339" spans="1:8" ht="20.100000000000001" customHeight="1">
      <c r="A339" s="8">
        <v>18</v>
      </c>
      <c r="B339" s="3">
        <v>100000</v>
      </c>
      <c r="C339" s="4">
        <v>2.5832999999999999</v>
      </c>
      <c r="D339" s="5">
        <f t="shared" si="40"/>
        <v>462.96296296296299</v>
      </c>
      <c r="E339" s="5">
        <f t="shared" si="41"/>
        <v>141.69779206463539</v>
      </c>
      <c r="F339" s="6">
        <f t="shared" si="42"/>
        <v>604.66075502759838</v>
      </c>
      <c r="G339" s="5">
        <f t="shared" si="43"/>
        <v>30606.723085961246</v>
      </c>
      <c r="H339" s="9">
        <v>216</v>
      </c>
    </row>
    <row r="340" spans="1:8" ht="20.100000000000001" customHeight="1">
      <c r="A340" s="8">
        <v>19</v>
      </c>
      <c r="B340" s="3">
        <v>100000</v>
      </c>
      <c r="C340" s="4">
        <v>2.5832999999999999</v>
      </c>
      <c r="D340" s="5">
        <f t="shared" si="40"/>
        <v>438.59649122807019</v>
      </c>
      <c r="E340" s="5">
        <f t="shared" si="41"/>
        <v>142.3220224066888</v>
      </c>
      <c r="F340" s="6">
        <f t="shared" si="42"/>
        <v>580.91851363475894</v>
      </c>
      <c r="G340" s="5">
        <f t="shared" si="43"/>
        <v>32449.421108725044</v>
      </c>
      <c r="H340" s="9">
        <v>228</v>
      </c>
    </row>
    <row r="341" spans="1:8" ht="20.100000000000001" customHeight="1">
      <c r="A341" s="8">
        <v>20</v>
      </c>
      <c r="B341" s="3">
        <v>100000</v>
      </c>
      <c r="C341" s="4">
        <v>2.5832999999999999</v>
      </c>
      <c r="D341" s="5">
        <f t="shared" si="40"/>
        <v>416.66666666666669</v>
      </c>
      <c r="E341" s="5">
        <f t="shared" si="41"/>
        <v>142.94821770529379</v>
      </c>
      <c r="F341" s="6">
        <f t="shared" si="42"/>
        <v>559.61488437196044</v>
      </c>
      <c r="G341" s="5">
        <f t="shared" si="43"/>
        <v>34307.57224927051</v>
      </c>
      <c r="H341" s="9">
        <v>240</v>
      </c>
    </row>
    <row r="342" spans="1:8" ht="20.100000000000001" customHeight="1">
      <c r="A342" s="8">
        <v>21</v>
      </c>
      <c r="B342" s="3">
        <v>100000</v>
      </c>
      <c r="C342" s="4">
        <v>2.5832999999999999</v>
      </c>
      <c r="D342" s="16">
        <f t="shared" si="40"/>
        <v>396.82539682539681</v>
      </c>
      <c r="E342" s="16">
        <f t="shared" si="41"/>
        <v>143.57587003145869</v>
      </c>
      <c r="F342" s="17">
        <f t="shared" si="42"/>
        <v>540.4012668568555</v>
      </c>
      <c r="G342" s="16">
        <f t="shared" si="43"/>
        <v>36181.119247927592</v>
      </c>
      <c r="H342" s="9">
        <v>252</v>
      </c>
    </row>
    <row r="343" spans="1:8" ht="20.100000000000001" customHeight="1">
      <c r="A343" s="8">
        <v>22</v>
      </c>
      <c r="B343" s="3">
        <v>100000</v>
      </c>
      <c r="C343" s="4">
        <v>2.5832999999999999</v>
      </c>
      <c r="D343" s="16">
        <f t="shared" si="40"/>
        <v>378.78787878787881</v>
      </c>
      <c r="E343" s="16">
        <f t="shared" si="41"/>
        <v>144.20455371424055</v>
      </c>
      <c r="F343" s="17">
        <f t="shared" si="42"/>
        <v>522.9924325021193</v>
      </c>
      <c r="G343" s="16">
        <f t="shared" si="43"/>
        <v>38070.002180559502</v>
      </c>
      <c r="H343" s="9">
        <v>264</v>
      </c>
    </row>
    <row r="344" spans="1:8" ht="20.100000000000001" customHeight="1">
      <c r="A344" s="8">
        <v>23</v>
      </c>
      <c r="B344" s="3">
        <v>100000</v>
      </c>
      <c r="C344" s="4">
        <v>2.5832999999999999</v>
      </c>
      <c r="D344" s="16">
        <f t="shared" si="40"/>
        <v>362.31884057971013</v>
      </c>
      <c r="E344" s="16">
        <f t="shared" si="41"/>
        <v>144.83390760044838</v>
      </c>
      <c r="F344" s="17">
        <f t="shared" si="42"/>
        <v>507.15274818015848</v>
      </c>
      <c r="G344" s="16">
        <f t="shared" si="43"/>
        <v>39974.158497723751</v>
      </c>
      <c r="H344" s="9">
        <v>276</v>
      </c>
    </row>
    <row r="345" spans="1:8" ht="20.100000000000001" customHeight="1">
      <c r="A345" s="8">
        <v>24</v>
      </c>
      <c r="B345" s="3">
        <v>100000</v>
      </c>
      <c r="C345" s="4">
        <v>2.5832999999999999</v>
      </c>
      <c r="D345" s="16">
        <f t="shared" si="40"/>
        <v>347.22222222222223</v>
      </c>
      <c r="E345" s="16">
        <f t="shared" si="41"/>
        <v>145.46362175471475</v>
      </c>
      <c r="F345" s="17">
        <f t="shared" si="42"/>
        <v>492.68584397693695</v>
      </c>
      <c r="G345" s="16">
        <f t="shared" si="43"/>
        <v>41893.523065357847</v>
      </c>
      <c r="H345" s="9">
        <v>288</v>
      </c>
    </row>
    <row r="346" spans="1:8" ht="20.100000000000001" customHeight="1">
      <c r="A346" s="8">
        <v>25</v>
      </c>
      <c r="B346" s="3">
        <v>100000</v>
      </c>
      <c r="C346" s="4">
        <v>2.5832999999999999</v>
      </c>
      <c r="D346" s="16">
        <f t="shared" si="40"/>
        <v>333.33333333333331</v>
      </c>
      <c r="E346" s="16">
        <f t="shared" si="41"/>
        <v>146.09342735646652</v>
      </c>
      <c r="F346" s="17">
        <f t="shared" si="42"/>
        <v>479.42676068979989</v>
      </c>
      <c r="G346" s="16">
        <f t="shared" si="43"/>
        <v>43828.028206939955</v>
      </c>
      <c r="H346" s="9">
        <v>300</v>
      </c>
    </row>
    <row r="347" spans="1:8" ht="20.100000000000001" customHeight="1">
      <c r="A347" s="8">
        <v>26</v>
      </c>
      <c r="B347" s="3">
        <v>100000</v>
      </c>
      <c r="C347" s="4">
        <v>2.5832999999999999</v>
      </c>
      <c r="D347" s="16">
        <f t="shared" si="40"/>
        <v>320.5128205128205</v>
      </c>
      <c r="E347" s="16">
        <f t="shared" si="41"/>
        <v>146.72308893291762</v>
      </c>
      <c r="F347" s="17">
        <f t="shared" si="42"/>
        <v>467.23590944573817</v>
      </c>
      <c r="G347" s="16">
        <f t="shared" si="43"/>
        <v>45777.603747070301</v>
      </c>
      <c r="H347" s="9">
        <v>312</v>
      </c>
    </row>
    <row r="348" spans="1:8" ht="20.100000000000001" customHeight="1">
      <c r="A348" s="8">
        <v>27</v>
      </c>
      <c r="B348" s="3">
        <v>100000</v>
      </c>
      <c r="C348" s="4">
        <v>2.5832999999999999</v>
      </c>
      <c r="D348" s="16">
        <f t="shared" si="40"/>
        <v>308.64197530864197</v>
      </c>
      <c r="E348" s="16">
        <f t="shared" si="41"/>
        <v>147.35239832228649</v>
      </c>
      <c r="F348" s="17">
        <f t="shared" si="42"/>
        <v>455.99437363092846</v>
      </c>
      <c r="G348" s="16">
        <f t="shared" si="43"/>
        <v>47742.177056420827</v>
      </c>
      <c r="H348" s="9">
        <v>324</v>
      </c>
    </row>
    <row r="349" spans="1:8" ht="20.100000000000001" customHeight="1">
      <c r="A349" s="8">
        <v>28</v>
      </c>
      <c r="B349" s="3">
        <v>100000</v>
      </c>
      <c r="C349" s="4">
        <v>2.5832999999999999</v>
      </c>
      <c r="D349" s="16">
        <f t="shared" si="40"/>
        <v>297.61904761904759</v>
      </c>
      <c r="E349" s="16">
        <f t="shared" si="41"/>
        <v>147.98116993451282</v>
      </c>
      <c r="F349" s="17">
        <f t="shared" si="42"/>
        <v>445.60021755356041</v>
      </c>
      <c r="G349" s="16">
        <f t="shared" si="43"/>
        <v>49721.673097996303</v>
      </c>
      <c r="H349" s="9">
        <v>336</v>
      </c>
    </row>
    <row r="350" spans="1:8" ht="20.100000000000001" customHeight="1">
      <c r="A350" s="8">
        <v>29</v>
      </c>
      <c r="B350" s="3">
        <v>100000</v>
      </c>
      <c r="C350" s="4">
        <v>2.5832999999999999</v>
      </c>
      <c r="D350" s="16">
        <f t="shared" si="40"/>
        <v>287.35632183908046</v>
      </c>
      <c r="E350" s="16">
        <f t="shared" si="41"/>
        <v>148.60923699612695</v>
      </c>
      <c r="F350" s="17">
        <f t="shared" si="42"/>
        <v>435.96555883520739</v>
      </c>
      <c r="G350" s="16">
        <f t="shared" si="43"/>
        <v>51716.014474652184</v>
      </c>
      <c r="H350" s="9">
        <v>348</v>
      </c>
    </row>
    <row r="351" spans="1:8" ht="20.100000000000001" customHeight="1">
      <c r="A351" s="8">
        <v>30</v>
      </c>
      <c r="B351" s="3">
        <v>100000</v>
      </c>
      <c r="C351" s="4">
        <v>2.5832999999999999</v>
      </c>
      <c r="D351" s="16">
        <f t="shared" si="40"/>
        <v>277.77777777777777</v>
      </c>
      <c r="E351" s="16">
        <f t="shared" si="41"/>
        <v>149.23644854947091</v>
      </c>
      <c r="F351" s="17">
        <f t="shared" si="42"/>
        <v>427.01422632724871</v>
      </c>
      <c r="G351" s="16">
        <f t="shared" si="43"/>
        <v>53725.121477809531</v>
      </c>
      <c r="H351" s="9">
        <v>360</v>
      </c>
    </row>
    <row r="352" spans="1:8">
      <c r="A352" s="10"/>
      <c r="B352" s="11"/>
      <c r="C352" s="12"/>
      <c r="D352" s="13"/>
      <c r="E352" s="13"/>
      <c r="F352" s="14"/>
      <c r="G352" s="13"/>
      <c r="H352" s="15"/>
    </row>
    <row r="353" spans="1:8" ht="22.5">
      <c r="A353" s="25" t="s">
        <v>0</v>
      </c>
      <c r="B353" s="25"/>
      <c r="C353" s="25"/>
      <c r="D353" s="25"/>
      <c r="E353" s="25"/>
      <c r="F353" s="26"/>
      <c r="G353" s="25"/>
      <c r="H353" s="25"/>
    </row>
    <row r="354" spans="1:8" ht="22.5">
      <c r="A354" s="25" t="s">
        <v>1</v>
      </c>
      <c r="B354" s="25"/>
      <c r="C354" s="25"/>
      <c r="D354" s="25"/>
      <c r="E354" s="25"/>
      <c r="F354" s="26"/>
      <c r="G354" s="25"/>
      <c r="H354" s="25"/>
    </row>
    <row r="355" spans="1:8">
      <c r="A355" s="29" t="s">
        <v>2</v>
      </c>
      <c r="B355" s="31" t="s">
        <v>3</v>
      </c>
      <c r="C355" s="31" t="s">
        <v>4</v>
      </c>
      <c r="D355" s="31" t="s">
        <v>5</v>
      </c>
      <c r="E355" s="31" t="s">
        <v>6</v>
      </c>
      <c r="F355" s="33" t="s">
        <v>7</v>
      </c>
      <c r="G355" s="29" t="s">
        <v>8</v>
      </c>
      <c r="H355" s="29" t="s">
        <v>9</v>
      </c>
    </row>
    <row r="356" spans="1:8">
      <c r="A356" s="30"/>
      <c r="B356" s="32"/>
      <c r="C356" s="32"/>
      <c r="D356" s="32"/>
      <c r="E356" s="32"/>
      <c r="F356" s="34"/>
      <c r="G356" s="30"/>
      <c r="H356" s="30"/>
    </row>
    <row r="357" spans="1:8" ht="20.100000000000001" customHeight="1">
      <c r="A357" s="2">
        <v>1</v>
      </c>
      <c r="B357" s="3">
        <v>110000</v>
      </c>
      <c r="C357" s="4">
        <v>2.1667000000000001</v>
      </c>
      <c r="D357" s="5"/>
      <c r="E357" s="5"/>
      <c r="F357" s="6"/>
      <c r="G357" s="5">
        <f>B357*C357*H357/1000</f>
        <v>2860.0439999999999</v>
      </c>
      <c r="H357" s="7">
        <v>12</v>
      </c>
    </row>
    <row r="358" spans="1:8" ht="20.100000000000001" customHeight="1">
      <c r="A358" s="2">
        <v>2</v>
      </c>
      <c r="B358" s="3">
        <v>110000</v>
      </c>
      <c r="C358" s="4">
        <v>2.1667000000000001</v>
      </c>
      <c r="D358" s="5">
        <f t="shared" ref="D358:D386" si="44">B358/H358</f>
        <v>4583.333333333333</v>
      </c>
      <c r="E358" s="5">
        <f t="shared" ref="E358:E386" si="45">G358/H358</f>
        <v>125.16370891642994</v>
      </c>
      <c r="F358" s="6">
        <f t="shared" ref="F358:F386" si="46">(B358*C358/1000*(1+C358/1000)^H358)/((1+C358/1000)^H358-1)</f>
        <v>4708.4970422497636</v>
      </c>
      <c r="G358" s="5">
        <f t="shared" ref="G358:G386" si="47">F358*H358-B358</f>
        <v>3003.9290139943187</v>
      </c>
      <c r="H358" s="7">
        <v>24</v>
      </c>
    </row>
    <row r="359" spans="1:8" ht="20.100000000000001" customHeight="1">
      <c r="A359" s="2">
        <v>3</v>
      </c>
      <c r="B359" s="3">
        <v>110000</v>
      </c>
      <c r="C359" s="4">
        <v>2.1667000000000001</v>
      </c>
      <c r="D359" s="5">
        <f t="shared" si="44"/>
        <v>3055.5555555555557</v>
      </c>
      <c r="E359" s="5">
        <f t="shared" si="45"/>
        <v>124.02492387221557</v>
      </c>
      <c r="F359" s="6">
        <f t="shared" si="46"/>
        <v>3179.580479427771</v>
      </c>
      <c r="G359" s="5">
        <f t="shared" si="47"/>
        <v>4464.8972593997605</v>
      </c>
      <c r="H359" s="7">
        <v>36</v>
      </c>
    </row>
    <row r="360" spans="1:8" ht="20.100000000000001" customHeight="1">
      <c r="A360" s="2">
        <v>4</v>
      </c>
      <c r="B360" s="3">
        <v>110000</v>
      </c>
      <c r="C360" s="4">
        <v>2.1667000000000001</v>
      </c>
      <c r="D360" s="5">
        <f t="shared" si="44"/>
        <v>2291.6666666666665</v>
      </c>
      <c r="E360" s="5">
        <f t="shared" si="45"/>
        <v>123.71329499616756</v>
      </c>
      <c r="F360" s="6">
        <f t="shared" si="46"/>
        <v>2415.3799616628344</v>
      </c>
      <c r="G360" s="5">
        <f t="shared" si="47"/>
        <v>5938.2381598160428</v>
      </c>
      <c r="H360" s="7">
        <v>48</v>
      </c>
    </row>
    <row r="361" spans="1:8" ht="20.100000000000001" customHeight="1">
      <c r="A361" s="2">
        <v>5</v>
      </c>
      <c r="B361" s="3">
        <v>110000</v>
      </c>
      <c r="C361" s="4">
        <v>2.1667000000000001</v>
      </c>
      <c r="D361" s="5">
        <f t="shared" si="44"/>
        <v>1833.3333333333333</v>
      </c>
      <c r="E361" s="5">
        <f t="shared" si="45"/>
        <v>123.73243125781907</v>
      </c>
      <c r="F361" s="6">
        <f t="shared" si="46"/>
        <v>1957.0657645911524</v>
      </c>
      <c r="G361" s="5">
        <f t="shared" si="47"/>
        <v>7423.9458754691441</v>
      </c>
      <c r="H361" s="7">
        <v>60</v>
      </c>
    </row>
    <row r="362" spans="1:8" ht="20.100000000000001" customHeight="1">
      <c r="A362" s="2">
        <v>6</v>
      </c>
      <c r="B362" s="3">
        <v>110000</v>
      </c>
      <c r="C362" s="4">
        <v>2.5832999999999999</v>
      </c>
      <c r="D362" s="5">
        <f t="shared" si="44"/>
        <v>1527.7777777777778</v>
      </c>
      <c r="E362" s="5">
        <f t="shared" si="45"/>
        <v>148.45026838352999</v>
      </c>
      <c r="F362" s="6">
        <f t="shared" si="46"/>
        <v>1676.2280461613077</v>
      </c>
      <c r="G362" s="5">
        <f t="shared" si="47"/>
        <v>10688.419323614158</v>
      </c>
      <c r="H362" s="7">
        <v>72</v>
      </c>
    </row>
    <row r="363" spans="1:8" ht="20.100000000000001" customHeight="1">
      <c r="A363" s="2">
        <v>7</v>
      </c>
      <c r="B363" s="3">
        <v>110000</v>
      </c>
      <c r="C363" s="4">
        <v>2.5832999999999999</v>
      </c>
      <c r="D363" s="5">
        <f t="shared" si="44"/>
        <v>1309.5238095238096</v>
      </c>
      <c r="E363" s="5">
        <f t="shared" si="45"/>
        <v>148.90012861629344</v>
      </c>
      <c r="F363" s="6">
        <f t="shared" si="46"/>
        <v>1458.423938140103</v>
      </c>
      <c r="G363" s="5">
        <f t="shared" si="47"/>
        <v>12507.61080376865</v>
      </c>
      <c r="H363" s="7">
        <v>84</v>
      </c>
    </row>
    <row r="364" spans="1:8" ht="20.100000000000001" customHeight="1">
      <c r="A364" s="2">
        <v>8</v>
      </c>
      <c r="B364" s="3">
        <v>110000</v>
      </c>
      <c r="C364" s="4">
        <v>2.5832999999999999</v>
      </c>
      <c r="D364" s="5">
        <f t="shared" si="44"/>
        <v>1145.8333333333333</v>
      </c>
      <c r="E364" s="5">
        <f t="shared" si="45"/>
        <v>149.41994543243649</v>
      </c>
      <c r="F364" s="6">
        <f t="shared" si="46"/>
        <v>1295.2532787657699</v>
      </c>
      <c r="G364" s="5">
        <f t="shared" si="47"/>
        <v>14344.314761513902</v>
      </c>
      <c r="H364" s="7">
        <v>96</v>
      </c>
    </row>
    <row r="365" spans="1:8" ht="20.100000000000001" customHeight="1">
      <c r="A365" s="2">
        <v>9</v>
      </c>
      <c r="B365" s="3">
        <v>110000</v>
      </c>
      <c r="C365" s="4">
        <v>2.5832999999999999</v>
      </c>
      <c r="D365" s="5">
        <f t="shared" si="44"/>
        <v>1018.5185185185185</v>
      </c>
      <c r="E365" s="5">
        <f t="shared" si="45"/>
        <v>149.98616725317078</v>
      </c>
      <c r="F365" s="6">
        <f t="shared" si="46"/>
        <v>1168.5046857716893</v>
      </c>
      <c r="G365" s="5">
        <f t="shared" si="47"/>
        <v>16198.506063342444</v>
      </c>
      <c r="H365" s="7">
        <v>108</v>
      </c>
    </row>
    <row r="366" spans="1:8" ht="20.100000000000001" customHeight="1">
      <c r="A366" s="2">
        <v>10</v>
      </c>
      <c r="B366" s="3">
        <v>110000</v>
      </c>
      <c r="C366" s="4">
        <v>2.5832999999999999</v>
      </c>
      <c r="D366" s="5">
        <f t="shared" si="44"/>
        <v>916.66666666666663</v>
      </c>
      <c r="E366" s="5">
        <f t="shared" si="45"/>
        <v>150.58463563748532</v>
      </c>
      <c r="F366" s="6">
        <f t="shared" si="46"/>
        <v>1067.251302304152</v>
      </c>
      <c r="G366" s="5">
        <f t="shared" si="47"/>
        <v>18070.156276498237</v>
      </c>
      <c r="H366" s="7">
        <v>120</v>
      </c>
    </row>
    <row r="367" spans="1:8" ht="20.100000000000001" customHeight="1">
      <c r="A367" s="8">
        <v>11</v>
      </c>
      <c r="B367" s="3">
        <v>110000</v>
      </c>
      <c r="C367" s="4">
        <v>2.5832999999999999</v>
      </c>
      <c r="D367" s="5">
        <f t="shared" si="44"/>
        <v>833.33333333333337</v>
      </c>
      <c r="E367" s="5">
        <f t="shared" si="45"/>
        <v>151.20631582035242</v>
      </c>
      <c r="F367" s="6">
        <f t="shared" si="46"/>
        <v>984.53964915368579</v>
      </c>
      <c r="G367" s="22">
        <f t="shared" si="47"/>
        <v>19959.23368828652</v>
      </c>
      <c r="H367" s="7">
        <v>132</v>
      </c>
    </row>
    <row r="368" spans="1:8" ht="20.100000000000001" customHeight="1">
      <c r="A368" s="8">
        <v>12</v>
      </c>
      <c r="B368" s="3">
        <v>110000</v>
      </c>
      <c r="C368" s="4">
        <v>2.5832999999999999</v>
      </c>
      <c r="D368" s="5">
        <f t="shared" si="44"/>
        <v>763.88888888888891</v>
      </c>
      <c r="E368" s="5">
        <f t="shared" si="45"/>
        <v>151.84516199699181</v>
      </c>
      <c r="F368" s="6">
        <f t="shared" si="46"/>
        <v>915.73405088588072</v>
      </c>
      <c r="G368" s="16">
        <f t="shared" si="47"/>
        <v>21865.703327566822</v>
      </c>
      <c r="H368" s="7">
        <v>144</v>
      </c>
    </row>
    <row r="369" spans="1:8" ht="20.100000000000001" customHeight="1">
      <c r="A369" s="8">
        <v>13</v>
      </c>
      <c r="B369" s="3">
        <v>110000</v>
      </c>
      <c r="C369" s="4">
        <v>2.5832999999999999</v>
      </c>
      <c r="D369" s="5">
        <f t="shared" si="44"/>
        <v>705.12820512820508</v>
      </c>
      <c r="E369" s="5">
        <f t="shared" si="45"/>
        <v>152.49696787438157</v>
      </c>
      <c r="F369" s="6">
        <f t="shared" si="46"/>
        <v>857.62517300258662</v>
      </c>
      <c r="G369" s="16">
        <f t="shared" si="47"/>
        <v>23789.526988403522</v>
      </c>
      <c r="H369" s="7">
        <v>156</v>
      </c>
    </row>
    <row r="370" spans="1:8" ht="20.100000000000001" customHeight="1">
      <c r="A370" s="8">
        <v>14</v>
      </c>
      <c r="B370" s="3">
        <v>110000</v>
      </c>
      <c r="C370" s="4">
        <v>2.5832999999999999</v>
      </c>
      <c r="D370" s="5">
        <f t="shared" si="44"/>
        <v>654.76190476190482</v>
      </c>
      <c r="E370" s="5">
        <f t="shared" si="45"/>
        <v>153.15870985619767</v>
      </c>
      <c r="F370" s="6">
        <f t="shared" si="46"/>
        <v>807.92061461810249</v>
      </c>
      <c r="G370" s="16">
        <f t="shared" si="47"/>
        <v>25730.663255841209</v>
      </c>
      <c r="H370" s="7">
        <v>168</v>
      </c>
    </row>
    <row r="371" spans="1:8" ht="20.100000000000001" customHeight="1">
      <c r="A371" s="8">
        <v>15</v>
      </c>
      <c r="B371" s="3">
        <v>110000</v>
      </c>
      <c r="C371" s="4">
        <v>2.5832999999999999</v>
      </c>
      <c r="D371" s="5">
        <f t="shared" si="44"/>
        <v>611.11111111111109</v>
      </c>
      <c r="E371" s="5">
        <f t="shared" si="45"/>
        <v>153.82815296539792</v>
      </c>
      <c r="F371" s="6">
        <f t="shared" si="46"/>
        <v>764.93926407650906</v>
      </c>
      <c r="G371" s="16">
        <f t="shared" si="47"/>
        <v>27689.067533771624</v>
      </c>
      <c r="H371" s="7">
        <v>180</v>
      </c>
    </row>
    <row r="372" spans="1:8" ht="20.100000000000001" customHeight="1">
      <c r="A372" s="8">
        <v>16</v>
      </c>
      <c r="B372" s="3">
        <v>110000</v>
      </c>
      <c r="C372" s="4">
        <v>2.5832999999999999</v>
      </c>
      <c r="D372" s="5">
        <f t="shared" si="44"/>
        <v>572.91666666666663</v>
      </c>
      <c r="E372" s="5">
        <f t="shared" si="45"/>
        <v>154.50360455653541</v>
      </c>
      <c r="F372" s="6">
        <f t="shared" si="46"/>
        <v>727.42027122320212</v>
      </c>
      <c r="G372" s="22">
        <f t="shared" si="47"/>
        <v>29664.6920748548</v>
      </c>
      <c r="H372" s="7">
        <v>192</v>
      </c>
    </row>
    <row r="373" spans="1:8" ht="20.100000000000001" customHeight="1">
      <c r="A373" s="8">
        <v>17</v>
      </c>
      <c r="B373" s="3">
        <v>110000</v>
      </c>
      <c r="C373" s="4">
        <v>2.5832999999999999</v>
      </c>
      <c r="D373" s="5">
        <f t="shared" si="44"/>
        <v>539.21568627450984</v>
      </c>
      <c r="E373" s="5">
        <f t="shared" si="45"/>
        <v>155.1837549630205</v>
      </c>
      <c r="F373" s="6">
        <f t="shared" si="46"/>
        <v>694.39944123753037</v>
      </c>
      <c r="G373" s="16">
        <f t="shared" si="47"/>
        <v>31657.486012456182</v>
      </c>
      <c r="H373" s="7">
        <v>204</v>
      </c>
    </row>
    <row r="374" spans="1:8" ht="20.100000000000001" customHeight="1">
      <c r="A374" s="8">
        <v>18</v>
      </c>
      <c r="B374" s="3">
        <v>110000</v>
      </c>
      <c r="C374" s="4">
        <v>2.5832999999999999</v>
      </c>
      <c r="D374" s="5">
        <f t="shared" si="44"/>
        <v>509.25925925925924</v>
      </c>
      <c r="E374" s="5">
        <f t="shared" si="45"/>
        <v>155.86757127109902</v>
      </c>
      <c r="F374" s="6">
        <f t="shared" si="46"/>
        <v>665.12683053035835</v>
      </c>
      <c r="G374" s="16">
        <f t="shared" si="47"/>
        <v>33667.395394557388</v>
      </c>
      <c r="H374" s="7">
        <v>216</v>
      </c>
    </row>
    <row r="375" spans="1:8" ht="20.100000000000001" customHeight="1">
      <c r="A375" s="8">
        <v>19</v>
      </c>
      <c r="B375" s="3">
        <v>110000</v>
      </c>
      <c r="C375" s="4">
        <v>2.5832999999999999</v>
      </c>
      <c r="D375" s="5">
        <f t="shared" si="44"/>
        <v>482.45614035087721</v>
      </c>
      <c r="E375" s="5">
        <f t="shared" si="45"/>
        <v>156.55422464735756</v>
      </c>
      <c r="F375" s="6">
        <f t="shared" si="46"/>
        <v>639.01036499823476</v>
      </c>
      <c r="G375" s="16">
        <f t="shared" si="47"/>
        <v>35694.363219597522</v>
      </c>
      <c r="H375" s="7">
        <v>228</v>
      </c>
    </row>
    <row r="376" spans="1:8" ht="20.100000000000001" customHeight="1">
      <c r="A376" s="8">
        <v>20</v>
      </c>
      <c r="B376" s="3">
        <v>110000</v>
      </c>
      <c r="C376" s="4">
        <v>2.5832999999999999</v>
      </c>
      <c r="D376" s="5">
        <f t="shared" si="44"/>
        <v>458.33333333333331</v>
      </c>
      <c r="E376" s="5">
        <f t="shared" si="45"/>
        <v>157.24303947582302</v>
      </c>
      <c r="F376" s="6">
        <f t="shared" si="46"/>
        <v>615.5763728091564</v>
      </c>
      <c r="G376" s="16">
        <f t="shared" si="47"/>
        <v>37738.329474197526</v>
      </c>
      <c r="H376" s="7">
        <v>240</v>
      </c>
    </row>
    <row r="377" spans="1:8" ht="20.100000000000001" customHeight="1">
      <c r="A377" s="8">
        <v>21</v>
      </c>
      <c r="B377" s="3">
        <v>110000</v>
      </c>
      <c r="C377" s="4">
        <v>2.5832999999999999</v>
      </c>
      <c r="D377" s="16">
        <f t="shared" si="44"/>
        <v>436.50793650793651</v>
      </c>
      <c r="E377" s="16">
        <f t="shared" si="45"/>
        <v>157.93345703460469</v>
      </c>
      <c r="F377" s="17">
        <f t="shared" si="46"/>
        <v>594.44139354254116</v>
      </c>
      <c r="G377" s="16">
        <f t="shared" si="47"/>
        <v>39799.231172720378</v>
      </c>
      <c r="H377" s="9">
        <v>252</v>
      </c>
    </row>
    <row r="378" spans="1:8" ht="20.100000000000001" customHeight="1">
      <c r="A378" s="8">
        <v>22</v>
      </c>
      <c r="B378" s="3">
        <v>110000</v>
      </c>
      <c r="C378" s="4">
        <v>2.5832999999999999</v>
      </c>
      <c r="D378" s="16">
        <f t="shared" si="44"/>
        <v>416.66666666666669</v>
      </c>
      <c r="E378" s="16">
        <f t="shared" si="45"/>
        <v>158.62500908566466</v>
      </c>
      <c r="F378" s="17">
        <f t="shared" si="46"/>
        <v>575.29167575233134</v>
      </c>
      <c r="G378" s="16">
        <f t="shared" si="47"/>
        <v>41877.00239861547</v>
      </c>
      <c r="H378" s="9">
        <v>264</v>
      </c>
    </row>
    <row r="379" spans="1:8" ht="20.100000000000001" customHeight="1">
      <c r="A379" s="8">
        <v>23</v>
      </c>
      <c r="B379" s="3">
        <v>110000</v>
      </c>
      <c r="C379" s="4">
        <v>2.5832999999999999</v>
      </c>
      <c r="D379" s="16">
        <f t="shared" si="44"/>
        <v>398.55072463768118</v>
      </c>
      <c r="E379" s="16">
        <f t="shared" si="45"/>
        <v>159.3172983604932</v>
      </c>
      <c r="F379" s="17">
        <f t="shared" si="46"/>
        <v>557.8680229981743</v>
      </c>
      <c r="G379" s="16">
        <f t="shared" si="47"/>
        <v>43971.57434749612</v>
      </c>
      <c r="H379" s="9">
        <v>276</v>
      </c>
    </row>
    <row r="380" spans="1:8" ht="20.100000000000001" customHeight="1">
      <c r="A380" s="8">
        <v>24</v>
      </c>
      <c r="B380" s="3">
        <v>110000</v>
      </c>
      <c r="C380" s="4">
        <v>2.5832999999999999</v>
      </c>
      <c r="D380" s="16">
        <f t="shared" si="44"/>
        <v>381.94444444444446</v>
      </c>
      <c r="E380" s="16">
        <f t="shared" si="45"/>
        <v>160.00998393018622</v>
      </c>
      <c r="F380" s="17">
        <f t="shared" si="46"/>
        <v>541.95442837463065</v>
      </c>
      <c r="G380" s="16">
        <f t="shared" si="47"/>
        <v>46082.875371893635</v>
      </c>
      <c r="H380" s="9">
        <v>288</v>
      </c>
    </row>
    <row r="381" spans="1:8" ht="20.100000000000001" customHeight="1">
      <c r="A381" s="8">
        <v>25</v>
      </c>
      <c r="B381" s="3">
        <v>110000</v>
      </c>
      <c r="C381" s="4">
        <v>2.5832999999999999</v>
      </c>
      <c r="D381" s="16">
        <f t="shared" si="44"/>
        <v>366.66666666666669</v>
      </c>
      <c r="E381" s="16">
        <f t="shared" si="45"/>
        <v>160.70277009211324</v>
      </c>
      <c r="F381" s="17">
        <f t="shared" si="46"/>
        <v>527.3694367587799</v>
      </c>
      <c r="G381" s="16">
        <f t="shared" si="47"/>
        <v>48210.831027633976</v>
      </c>
      <c r="H381" s="9">
        <v>300</v>
      </c>
    </row>
    <row r="382" spans="1:8" ht="20.100000000000001" customHeight="1">
      <c r="A382" s="8">
        <v>26</v>
      </c>
      <c r="B382" s="3">
        <v>110000</v>
      </c>
      <c r="C382" s="4">
        <v>2.5832999999999999</v>
      </c>
      <c r="D382" s="16">
        <f t="shared" si="44"/>
        <v>352.56410256410254</v>
      </c>
      <c r="E382" s="16">
        <f t="shared" si="45"/>
        <v>161.39539782620957</v>
      </c>
      <c r="F382" s="17">
        <f t="shared" si="46"/>
        <v>513.95950039031209</v>
      </c>
      <c r="G382" s="16">
        <f t="shared" si="47"/>
        <v>50355.364121777384</v>
      </c>
      <c r="H382" s="9">
        <v>312</v>
      </c>
    </row>
    <row r="383" spans="1:8" ht="20.100000000000001" customHeight="1">
      <c r="A383" s="8">
        <v>27</v>
      </c>
      <c r="B383" s="3">
        <v>110000</v>
      </c>
      <c r="C383" s="4">
        <v>2.5832999999999999</v>
      </c>
      <c r="D383" s="16">
        <f t="shared" si="44"/>
        <v>339.50617283950618</v>
      </c>
      <c r="E383" s="16">
        <f t="shared" si="45"/>
        <v>162.08763815451513</v>
      </c>
      <c r="F383" s="17">
        <f t="shared" si="46"/>
        <v>501.59381099402134</v>
      </c>
      <c r="G383" s="16">
        <f t="shared" si="47"/>
        <v>52516.394762062904</v>
      </c>
      <c r="H383" s="9">
        <v>324</v>
      </c>
    </row>
    <row r="384" spans="1:8" ht="20.100000000000001" customHeight="1">
      <c r="A384" s="8">
        <v>28</v>
      </c>
      <c r="B384" s="3">
        <v>110000</v>
      </c>
      <c r="C384" s="4">
        <v>2.5832999999999999</v>
      </c>
      <c r="D384" s="16">
        <f t="shared" si="44"/>
        <v>327.38095238095241</v>
      </c>
      <c r="E384" s="16">
        <f t="shared" si="45"/>
        <v>162.77928692796411</v>
      </c>
      <c r="F384" s="17">
        <f t="shared" si="46"/>
        <v>490.16023930891652</v>
      </c>
      <c r="G384" s="16">
        <f t="shared" si="47"/>
        <v>54693.840407795942</v>
      </c>
      <c r="H384" s="9">
        <v>336</v>
      </c>
    </row>
    <row r="385" spans="1:8" ht="20.100000000000001" customHeight="1">
      <c r="A385" s="8">
        <v>29</v>
      </c>
      <c r="B385" s="3">
        <v>110000</v>
      </c>
      <c r="C385" s="4">
        <v>2.5832999999999999</v>
      </c>
      <c r="D385" s="16">
        <f t="shared" si="44"/>
        <v>316.09195402298849</v>
      </c>
      <c r="E385" s="16">
        <f t="shared" si="45"/>
        <v>163.47016069573965</v>
      </c>
      <c r="F385" s="17">
        <f t="shared" si="46"/>
        <v>479.56211471872814</v>
      </c>
      <c r="G385" s="16">
        <f t="shared" si="47"/>
        <v>56887.615922117402</v>
      </c>
      <c r="H385" s="9">
        <v>348</v>
      </c>
    </row>
    <row r="386" spans="1:8" ht="20.100000000000001" customHeight="1">
      <c r="A386" s="8">
        <v>30</v>
      </c>
      <c r="B386" s="3">
        <v>110000</v>
      </c>
      <c r="C386" s="4">
        <v>2.5832999999999999</v>
      </c>
      <c r="D386" s="16">
        <f t="shared" si="44"/>
        <v>305.55555555555554</v>
      </c>
      <c r="E386" s="16">
        <f t="shared" si="45"/>
        <v>164.16009340441806</v>
      </c>
      <c r="F386" s="17">
        <f t="shared" si="46"/>
        <v>469.71564895997363</v>
      </c>
      <c r="G386" s="16">
        <f t="shared" si="47"/>
        <v>59097.633625590504</v>
      </c>
      <c r="H386" s="9">
        <v>360</v>
      </c>
    </row>
    <row r="388" spans="1:8" ht="22.5">
      <c r="A388" s="25" t="s">
        <v>0</v>
      </c>
      <c r="B388" s="25"/>
      <c r="C388" s="25"/>
      <c r="D388" s="25"/>
      <c r="E388" s="25"/>
      <c r="F388" s="26"/>
      <c r="G388" s="25"/>
      <c r="H388" s="25"/>
    </row>
    <row r="389" spans="1:8" ht="22.5">
      <c r="A389" s="25" t="s">
        <v>1</v>
      </c>
      <c r="B389" s="25"/>
      <c r="C389" s="25"/>
      <c r="D389" s="25"/>
      <c r="E389" s="25"/>
      <c r="F389" s="26"/>
      <c r="G389" s="25"/>
      <c r="H389" s="25"/>
    </row>
    <row r="390" spans="1:8">
      <c r="A390" s="29" t="s">
        <v>2</v>
      </c>
      <c r="B390" s="31" t="s">
        <v>3</v>
      </c>
      <c r="C390" s="31" t="s">
        <v>4</v>
      </c>
      <c r="D390" s="31" t="s">
        <v>5</v>
      </c>
      <c r="E390" s="31" t="s">
        <v>6</v>
      </c>
      <c r="F390" s="33" t="s">
        <v>7</v>
      </c>
      <c r="G390" s="29" t="s">
        <v>8</v>
      </c>
      <c r="H390" s="29" t="s">
        <v>9</v>
      </c>
    </row>
    <row r="391" spans="1:8">
      <c r="A391" s="30"/>
      <c r="B391" s="32"/>
      <c r="C391" s="32"/>
      <c r="D391" s="32"/>
      <c r="E391" s="32"/>
      <c r="F391" s="34"/>
      <c r="G391" s="30"/>
      <c r="H391" s="30"/>
    </row>
    <row r="392" spans="1:8" ht="20.100000000000001" customHeight="1">
      <c r="A392" s="2">
        <v>1</v>
      </c>
      <c r="B392" s="3">
        <v>120000</v>
      </c>
      <c r="C392" s="4">
        <v>2.1667000000000001</v>
      </c>
      <c r="D392" s="5"/>
      <c r="E392" s="5"/>
      <c r="F392" s="6"/>
      <c r="G392" s="5">
        <f>B392*C392*H392/1000</f>
        <v>3120.0479999999998</v>
      </c>
      <c r="H392" s="7">
        <v>12</v>
      </c>
    </row>
    <row r="393" spans="1:8" ht="20.100000000000001" customHeight="1">
      <c r="A393" s="2">
        <v>2</v>
      </c>
      <c r="B393" s="3">
        <v>120000</v>
      </c>
      <c r="C393" s="4">
        <v>2.1667000000000001</v>
      </c>
      <c r="D393" s="5">
        <f t="shared" ref="D393:D421" si="48">B393/H393</f>
        <v>5000</v>
      </c>
      <c r="E393" s="5">
        <f t="shared" ref="E393:E421" si="49">G393/H393</f>
        <v>136.54222790883432</v>
      </c>
      <c r="F393" s="6">
        <f t="shared" ref="F393:F421" si="50">(B393*C393/1000*(1+C393/1000)^H393)/((1+C393/1000)^H393-1)</f>
        <v>5136.5422279088343</v>
      </c>
      <c r="G393" s="5">
        <f t="shared" ref="G393:G421" si="51">F393*H393-B393</f>
        <v>3277.0134698120237</v>
      </c>
      <c r="H393" s="7">
        <v>24</v>
      </c>
    </row>
    <row r="394" spans="1:8" ht="20.100000000000001" customHeight="1">
      <c r="A394" s="2">
        <v>3</v>
      </c>
      <c r="B394" s="3">
        <v>120000</v>
      </c>
      <c r="C394" s="4">
        <v>2.1667000000000001</v>
      </c>
      <c r="D394" s="5">
        <f t="shared" si="48"/>
        <v>3333.3333333333335</v>
      </c>
      <c r="E394" s="5">
        <f t="shared" si="49"/>
        <v>135.29991695150844</v>
      </c>
      <c r="F394" s="6">
        <f t="shared" si="50"/>
        <v>3468.6332502848418</v>
      </c>
      <c r="G394" s="5">
        <f t="shared" si="51"/>
        <v>4870.797010254304</v>
      </c>
      <c r="H394" s="7">
        <v>36</v>
      </c>
    </row>
    <row r="395" spans="1:8" ht="20.100000000000001" customHeight="1">
      <c r="A395" s="2">
        <v>4</v>
      </c>
      <c r="B395" s="3">
        <v>120000</v>
      </c>
      <c r="C395" s="4">
        <v>2.1667000000000001</v>
      </c>
      <c r="D395" s="5">
        <f t="shared" si="48"/>
        <v>2500</v>
      </c>
      <c r="E395" s="5">
        <f t="shared" si="49"/>
        <v>134.95995817763773</v>
      </c>
      <c r="F395" s="6">
        <f t="shared" si="50"/>
        <v>2634.9599581776379</v>
      </c>
      <c r="G395" s="5">
        <f t="shared" si="51"/>
        <v>6478.0779925266106</v>
      </c>
      <c r="H395" s="7">
        <v>48</v>
      </c>
    </row>
    <row r="396" spans="1:8" ht="20.100000000000001" customHeight="1">
      <c r="A396" s="2">
        <v>5</v>
      </c>
      <c r="B396" s="3">
        <v>120000</v>
      </c>
      <c r="C396" s="4">
        <v>2.1667000000000001</v>
      </c>
      <c r="D396" s="5">
        <f t="shared" si="48"/>
        <v>2000</v>
      </c>
      <c r="E396" s="5">
        <f t="shared" si="49"/>
        <v>134.98083409943914</v>
      </c>
      <c r="F396" s="6">
        <f t="shared" si="50"/>
        <v>2134.9808340994391</v>
      </c>
      <c r="G396" s="5">
        <f t="shared" si="51"/>
        <v>8098.8500459663483</v>
      </c>
      <c r="H396" s="7">
        <v>60</v>
      </c>
    </row>
    <row r="397" spans="1:8" ht="20.100000000000001" customHeight="1">
      <c r="A397" s="2">
        <v>6</v>
      </c>
      <c r="B397" s="3">
        <v>120000</v>
      </c>
      <c r="C397" s="4">
        <v>2.5832999999999999</v>
      </c>
      <c r="D397" s="5">
        <f t="shared" si="48"/>
        <v>1666.6666666666667</v>
      </c>
      <c r="E397" s="5">
        <f t="shared" si="49"/>
        <v>161.94574732748677</v>
      </c>
      <c r="F397" s="6">
        <f t="shared" si="50"/>
        <v>1828.6124139941535</v>
      </c>
      <c r="G397" s="5">
        <f t="shared" si="51"/>
        <v>11660.093807579047</v>
      </c>
      <c r="H397" s="7">
        <v>72</v>
      </c>
    </row>
    <row r="398" spans="1:8" ht="20.100000000000001" customHeight="1">
      <c r="A398" s="2">
        <v>7</v>
      </c>
      <c r="B398" s="3">
        <v>120000</v>
      </c>
      <c r="C398" s="4">
        <v>2.5832999999999999</v>
      </c>
      <c r="D398" s="5">
        <f t="shared" si="48"/>
        <v>1428.5714285714287</v>
      </c>
      <c r="E398" s="5">
        <f t="shared" si="49"/>
        <v>162.43650394504741</v>
      </c>
      <c r="F398" s="6">
        <f t="shared" si="50"/>
        <v>1591.0079325164761</v>
      </c>
      <c r="G398" s="5">
        <f t="shared" si="51"/>
        <v>13644.666331383982</v>
      </c>
      <c r="H398" s="7">
        <v>84</v>
      </c>
    </row>
    <row r="399" spans="1:8" ht="20.100000000000001" customHeight="1">
      <c r="A399" s="2">
        <v>8</v>
      </c>
      <c r="B399" s="3">
        <v>120000</v>
      </c>
      <c r="C399" s="4">
        <v>2.5832999999999999</v>
      </c>
      <c r="D399" s="5">
        <f t="shared" si="48"/>
        <v>1250</v>
      </c>
      <c r="E399" s="5">
        <f t="shared" si="49"/>
        <v>163.00357683538519</v>
      </c>
      <c r="F399" s="6">
        <f t="shared" si="50"/>
        <v>1413.0035768353853</v>
      </c>
      <c r="G399" s="5">
        <f t="shared" si="51"/>
        <v>15648.343376196979</v>
      </c>
      <c r="H399" s="7">
        <v>96</v>
      </c>
    </row>
    <row r="400" spans="1:8" ht="20.100000000000001" customHeight="1">
      <c r="A400" s="2">
        <v>9</v>
      </c>
      <c r="B400" s="3">
        <v>120000</v>
      </c>
      <c r="C400" s="4">
        <v>2.5832999999999999</v>
      </c>
      <c r="D400" s="5">
        <f t="shared" si="48"/>
        <v>1111.1111111111111</v>
      </c>
      <c r="E400" s="5">
        <f t="shared" si="49"/>
        <v>163.62127336709548</v>
      </c>
      <c r="F400" s="6">
        <f t="shared" si="50"/>
        <v>1274.7323844782065</v>
      </c>
      <c r="G400" s="5">
        <f t="shared" si="51"/>
        <v>17671.097523646313</v>
      </c>
      <c r="H400" s="7">
        <v>108</v>
      </c>
    </row>
    <row r="401" spans="1:8" ht="20.100000000000001" customHeight="1">
      <c r="A401" s="2">
        <v>10</v>
      </c>
      <c r="B401" s="3">
        <v>120000</v>
      </c>
      <c r="C401" s="4">
        <v>2.5832999999999999</v>
      </c>
      <c r="D401" s="5">
        <f t="shared" si="48"/>
        <v>1000</v>
      </c>
      <c r="E401" s="5">
        <f t="shared" si="49"/>
        <v>164.27414796816569</v>
      </c>
      <c r="F401" s="6">
        <f t="shared" si="50"/>
        <v>1164.2741479681656</v>
      </c>
      <c r="G401" s="5">
        <f t="shared" si="51"/>
        <v>19712.897756179882</v>
      </c>
      <c r="H401" s="7">
        <v>120</v>
      </c>
    </row>
    <row r="402" spans="1:8" ht="20.100000000000001" customHeight="1">
      <c r="A402" s="8">
        <v>11</v>
      </c>
      <c r="B402" s="3">
        <v>120000</v>
      </c>
      <c r="C402" s="4">
        <v>2.5832999999999999</v>
      </c>
      <c r="D402" s="5">
        <f t="shared" si="48"/>
        <v>909.09090909090912</v>
      </c>
      <c r="E402" s="5">
        <f t="shared" si="49"/>
        <v>164.95234453129348</v>
      </c>
      <c r="F402" s="6">
        <f t="shared" si="50"/>
        <v>1074.0432536222027</v>
      </c>
      <c r="G402" s="5">
        <f t="shared" si="51"/>
        <v>21773.709478130739</v>
      </c>
      <c r="H402" s="7">
        <v>132</v>
      </c>
    </row>
    <row r="403" spans="1:8" ht="20.100000000000001" customHeight="1">
      <c r="A403" s="8">
        <v>12</v>
      </c>
      <c r="B403" s="3">
        <v>120000</v>
      </c>
      <c r="C403" s="4">
        <v>2.5832999999999999</v>
      </c>
      <c r="D403" s="5">
        <f t="shared" si="48"/>
        <v>833.33333333333337</v>
      </c>
      <c r="E403" s="5">
        <f t="shared" si="49"/>
        <v>165.64926763308196</v>
      </c>
      <c r="F403" s="6">
        <f t="shared" si="50"/>
        <v>998.98260096641525</v>
      </c>
      <c r="G403" s="5">
        <f t="shared" si="51"/>
        <v>23853.494539163803</v>
      </c>
      <c r="H403" s="7">
        <v>144</v>
      </c>
    </row>
    <row r="404" spans="1:8" ht="20.100000000000001" customHeight="1">
      <c r="A404" s="8">
        <v>13</v>
      </c>
      <c r="B404" s="3">
        <v>120000</v>
      </c>
      <c r="C404" s="4">
        <v>2.5832999999999999</v>
      </c>
      <c r="D404" s="5">
        <f t="shared" si="48"/>
        <v>769.23076923076928</v>
      </c>
      <c r="E404" s="5">
        <f t="shared" si="49"/>
        <v>166.36032859023433</v>
      </c>
      <c r="F404" s="6">
        <f t="shared" si="50"/>
        <v>935.59109782100347</v>
      </c>
      <c r="G404" s="5">
        <f t="shared" si="51"/>
        <v>25952.211260076554</v>
      </c>
      <c r="H404" s="7">
        <v>156</v>
      </c>
    </row>
    <row r="405" spans="1:8" ht="20.100000000000001" customHeight="1">
      <c r="A405" s="8">
        <v>14</v>
      </c>
      <c r="B405" s="3">
        <v>120000</v>
      </c>
      <c r="C405" s="4">
        <v>2.5832999999999999</v>
      </c>
      <c r="D405" s="5">
        <f t="shared" si="48"/>
        <v>714.28571428571433</v>
      </c>
      <c r="E405" s="5">
        <f t="shared" si="49"/>
        <v>167.08222893403374</v>
      </c>
      <c r="F405" s="6">
        <f t="shared" si="50"/>
        <v>881.36794321974799</v>
      </c>
      <c r="G405" s="5">
        <f t="shared" si="51"/>
        <v>28069.814460917667</v>
      </c>
      <c r="H405" s="7">
        <v>168</v>
      </c>
    </row>
    <row r="406" spans="1:8" ht="20.100000000000001" customHeight="1">
      <c r="A406" s="8">
        <v>15</v>
      </c>
      <c r="B406" s="3">
        <v>120000</v>
      </c>
      <c r="C406" s="4">
        <v>2.5832999999999999</v>
      </c>
      <c r="D406" s="5">
        <f t="shared" si="48"/>
        <v>666.66666666666663</v>
      </c>
      <c r="E406" s="5">
        <f t="shared" si="49"/>
        <v>167.81253050770675</v>
      </c>
      <c r="F406" s="6">
        <f t="shared" si="50"/>
        <v>834.47919717437344</v>
      </c>
      <c r="G406" s="5">
        <f t="shared" si="51"/>
        <v>30206.255491387215</v>
      </c>
      <c r="H406" s="7">
        <v>180</v>
      </c>
    </row>
    <row r="407" spans="1:8" ht="20.100000000000001" customHeight="1">
      <c r="A407" s="8">
        <v>16</v>
      </c>
      <c r="B407" s="3">
        <v>120000</v>
      </c>
      <c r="C407" s="4">
        <v>2.5832999999999999</v>
      </c>
      <c r="D407" s="5">
        <f t="shared" si="48"/>
        <v>625</v>
      </c>
      <c r="E407" s="5">
        <f t="shared" si="49"/>
        <v>168.54938678894769</v>
      </c>
      <c r="F407" s="6">
        <f t="shared" si="50"/>
        <v>793.54938678894769</v>
      </c>
      <c r="G407" s="5">
        <f t="shared" si="51"/>
        <v>32361.482263477956</v>
      </c>
      <c r="H407" s="7">
        <v>192</v>
      </c>
    </row>
    <row r="408" spans="1:8" ht="20.100000000000001" customHeight="1">
      <c r="A408" s="8">
        <v>17</v>
      </c>
      <c r="B408" s="3">
        <v>120000</v>
      </c>
      <c r="C408" s="4">
        <v>2.5832999999999999</v>
      </c>
      <c r="D408" s="5">
        <f t="shared" si="48"/>
        <v>588.23529411764707</v>
      </c>
      <c r="E408" s="5">
        <f t="shared" si="49"/>
        <v>169.29136905056771</v>
      </c>
      <c r="F408" s="6">
        <f t="shared" si="50"/>
        <v>757.52666316821478</v>
      </c>
      <c r="G408" s="5">
        <f t="shared" si="51"/>
        <v>34535.439286315814</v>
      </c>
      <c r="H408" s="7">
        <v>204</v>
      </c>
    </row>
    <row r="409" spans="1:8" ht="20.100000000000001" customHeight="1">
      <c r="A409" s="8">
        <v>18</v>
      </c>
      <c r="B409" s="3">
        <v>120000</v>
      </c>
      <c r="C409" s="4">
        <v>2.5832999999999999</v>
      </c>
      <c r="D409" s="5">
        <f t="shared" si="48"/>
        <v>555.55555555555554</v>
      </c>
      <c r="E409" s="5">
        <f t="shared" si="49"/>
        <v>170.03735047756251</v>
      </c>
      <c r="F409" s="6">
        <f t="shared" si="50"/>
        <v>725.59290603311808</v>
      </c>
      <c r="G409" s="5">
        <f t="shared" si="51"/>
        <v>36728.067703153501</v>
      </c>
      <c r="H409" s="7">
        <v>216</v>
      </c>
    </row>
    <row r="410" spans="1:8" ht="20.100000000000001" customHeight="1">
      <c r="A410" s="8">
        <v>19</v>
      </c>
      <c r="B410" s="3">
        <v>120000</v>
      </c>
      <c r="C410" s="4">
        <v>2.5832999999999999</v>
      </c>
      <c r="D410" s="5">
        <f t="shared" si="48"/>
        <v>526.31578947368416</v>
      </c>
      <c r="E410" s="5">
        <f t="shared" si="49"/>
        <v>170.78642688802645</v>
      </c>
      <c r="F410" s="6">
        <f t="shared" si="50"/>
        <v>697.1022163617107</v>
      </c>
      <c r="G410" s="5">
        <f t="shared" si="51"/>
        <v>38939.30533047003</v>
      </c>
      <c r="H410" s="7">
        <v>228</v>
      </c>
    </row>
    <row r="411" spans="1:8" ht="20.100000000000001" customHeight="1">
      <c r="A411" s="8">
        <v>20</v>
      </c>
      <c r="B411" s="3">
        <v>120000</v>
      </c>
      <c r="C411" s="4">
        <v>2.5832999999999999</v>
      </c>
      <c r="D411" s="5">
        <f t="shared" si="48"/>
        <v>500</v>
      </c>
      <c r="E411" s="5">
        <f t="shared" si="49"/>
        <v>171.53786124635249</v>
      </c>
      <c r="F411" s="6">
        <f t="shared" si="50"/>
        <v>671.53786124635246</v>
      </c>
      <c r="G411" s="5">
        <f t="shared" si="51"/>
        <v>41169.0866991246</v>
      </c>
      <c r="H411" s="7">
        <v>240</v>
      </c>
    </row>
    <row r="412" spans="1:8" ht="20.100000000000001" customHeight="1">
      <c r="A412" s="8">
        <v>21</v>
      </c>
      <c r="B412" s="3">
        <v>120000</v>
      </c>
      <c r="C412" s="4">
        <v>2.5832999999999999</v>
      </c>
      <c r="D412" s="16">
        <f t="shared" si="48"/>
        <v>476.1904761904762</v>
      </c>
      <c r="E412" s="16">
        <f t="shared" si="49"/>
        <v>172.29104403775042</v>
      </c>
      <c r="F412" s="17">
        <f t="shared" si="50"/>
        <v>648.4815202282266</v>
      </c>
      <c r="G412" s="16">
        <f t="shared" si="51"/>
        <v>43417.343097513105</v>
      </c>
      <c r="H412" s="9">
        <v>252</v>
      </c>
    </row>
    <row r="413" spans="1:8" ht="20.100000000000001" customHeight="1">
      <c r="A413" s="8">
        <v>22</v>
      </c>
      <c r="B413" s="3">
        <v>120000</v>
      </c>
      <c r="C413" s="4">
        <v>2.5832999999999999</v>
      </c>
      <c r="D413" s="16">
        <f t="shared" si="48"/>
        <v>454.54545454545456</v>
      </c>
      <c r="E413" s="16">
        <f t="shared" si="49"/>
        <v>173.04546445708877</v>
      </c>
      <c r="F413" s="17">
        <f t="shared" si="50"/>
        <v>627.59091900254327</v>
      </c>
      <c r="G413" s="16">
        <f t="shared" si="51"/>
        <v>45684.002616671438</v>
      </c>
      <c r="H413" s="9">
        <v>264</v>
      </c>
    </row>
    <row r="414" spans="1:8" ht="20.100000000000001" customHeight="1">
      <c r="A414" s="8">
        <v>23</v>
      </c>
      <c r="B414" s="3">
        <v>120000</v>
      </c>
      <c r="C414" s="4">
        <v>2.5832999999999999</v>
      </c>
      <c r="D414" s="16">
        <f t="shared" si="48"/>
        <v>434.78260869565219</v>
      </c>
      <c r="E414" s="16">
        <f t="shared" si="49"/>
        <v>173.8006891205379</v>
      </c>
      <c r="F414" s="17">
        <f t="shared" si="50"/>
        <v>608.58329781619011</v>
      </c>
      <c r="G414" s="16">
        <f t="shared" si="51"/>
        <v>47968.99019726846</v>
      </c>
      <c r="H414" s="9">
        <v>276</v>
      </c>
    </row>
    <row r="415" spans="1:8" ht="20.100000000000001" customHeight="1">
      <c r="A415" s="8">
        <v>24</v>
      </c>
      <c r="B415" s="3">
        <v>120000</v>
      </c>
      <c r="C415" s="4">
        <v>2.5832999999999999</v>
      </c>
      <c r="D415" s="16">
        <f t="shared" si="48"/>
        <v>416.66666666666669</v>
      </c>
      <c r="E415" s="16">
        <f t="shared" si="49"/>
        <v>174.55634610565761</v>
      </c>
      <c r="F415" s="17">
        <f t="shared" si="50"/>
        <v>591.2230127723243</v>
      </c>
      <c r="G415" s="16">
        <f t="shared" si="51"/>
        <v>50272.227678429394</v>
      </c>
      <c r="H415" s="9">
        <v>288</v>
      </c>
    </row>
    <row r="416" spans="1:8" ht="20.100000000000001" customHeight="1">
      <c r="A416" s="8">
        <v>25</v>
      </c>
      <c r="B416" s="3">
        <v>120000</v>
      </c>
      <c r="C416" s="4">
        <v>2.5832999999999999</v>
      </c>
      <c r="D416" s="16">
        <f t="shared" si="48"/>
        <v>400</v>
      </c>
      <c r="E416" s="16">
        <f t="shared" si="49"/>
        <v>175.3121128277599</v>
      </c>
      <c r="F416" s="17">
        <f t="shared" si="50"/>
        <v>575.31211282775985</v>
      </c>
      <c r="G416" s="16">
        <f t="shared" si="51"/>
        <v>52593.633848327969</v>
      </c>
      <c r="H416" s="9">
        <v>300</v>
      </c>
    </row>
    <row r="417" spans="1:8" ht="20.100000000000001" customHeight="1">
      <c r="A417" s="8">
        <v>26</v>
      </c>
      <c r="B417" s="3">
        <v>120000</v>
      </c>
      <c r="C417" s="4">
        <v>2.5832999999999999</v>
      </c>
      <c r="D417" s="16">
        <f t="shared" si="48"/>
        <v>384.61538461538464</v>
      </c>
      <c r="E417" s="16">
        <f t="shared" si="49"/>
        <v>176.06770671950122</v>
      </c>
      <c r="F417" s="17">
        <f t="shared" si="50"/>
        <v>560.68309133488583</v>
      </c>
      <c r="G417" s="16">
        <f t="shared" si="51"/>
        <v>54933.124496484379</v>
      </c>
      <c r="H417" s="9">
        <v>312</v>
      </c>
    </row>
    <row r="418" spans="1:8" ht="20.100000000000001" customHeight="1">
      <c r="A418" s="8">
        <v>27</v>
      </c>
      <c r="B418" s="3">
        <v>120000</v>
      </c>
      <c r="C418" s="4">
        <v>2.5832999999999999</v>
      </c>
      <c r="D418" s="16">
        <f t="shared" si="48"/>
        <v>370.37037037037038</v>
      </c>
      <c r="E418" s="16">
        <f t="shared" si="49"/>
        <v>176.82287798674378</v>
      </c>
      <c r="F418" s="17">
        <f t="shared" si="50"/>
        <v>547.19324835711416</v>
      </c>
      <c r="G418" s="16">
        <f t="shared" si="51"/>
        <v>57290.612467704981</v>
      </c>
      <c r="H418" s="9">
        <v>324</v>
      </c>
    </row>
    <row r="419" spans="1:8" ht="20.100000000000001" customHeight="1">
      <c r="A419" s="8">
        <v>28</v>
      </c>
      <c r="B419" s="3">
        <v>120000</v>
      </c>
      <c r="C419" s="4">
        <v>2.5832999999999999</v>
      </c>
      <c r="D419" s="16">
        <f t="shared" si="48"/>
        <v>357.14285714285717</v>
      </c>
      <c r="E419" s="16">
        <f t="shared" si="49"/>
        <v>177.57740392141542</v>
      </c>
      <c r="F419" s="17">
        <f t="shared" si="50"/>
        <v>534.72026106427256</v>
      </c>
      <c r="G419" s="16">
        <f t="shared" si="51"/>
        <v>59666.007717595581</v>
      </c>
      <c r="H419" s="9">
        <v>336</v>
      </c>
    </row>
    <row r="420" spans="1:8" ht="20.100000000000001" customHeight="1">
      <c r="A420" s="8">
        <v>29</v>
      </c>
      <c r="B420" s="3">
        <v>120000</v>
      </c>
      <c r="C420" s="4">
        <v>2.5832999999999999</v>
      </c>
      <c r="D420" s="16">
        <f t="shared" si="48"/>
        <v>344.82758620689657</v>
      </c>
      <c r="E420" s="16">
        <f t="shared" si="49"/>
        <v>178.33108439535218</v>
      </c>
      <c r="F420" s="17">
        <f t="shared" si="50"/>
        <v>523.15867060224878</v>
      </c>
      <c r="G420" s="16">
        <f t="shared" si="51"/>
        <v>62059.217369582562</v>
      </c>
      <c r="H420" s="9">
        <v>348</v>
      </c>
    </row>
    <row r="421" spans="1:8" ht="20.100000000000001" customHeight="1">
      <c r="A421" s="8">
        <v>30</v>
      </c>
      <c r="B421" s="3">
        <v>120000</v>
      </c>
      <c r="C421" s="4">
        <v>2.5832999999999999</v>
      </c>
      <c r="D421" s="16">
        <f t="shared" si="48"/>
        <v>333.33333333333331</v>
      </c>
      <c r="E421" s="16">
        <f t="shared" si="49"/>
        <v>179.08373825936513</v>
      </c>
      <c r="F421" s="17">
        <f t="shared" si="50"/>
        <v>512.41707159269845</v>
      </c>
      <c r="G421" s="16">
        <f t="shared" si="51"/>
        <v>64470.145773371449</v>
      </c>
      <c r="H421" s="9">
        <v>360</v>
      </c>
    </row>
    <row r="422" spans="1:8">
      <c r="A422" s="10"/>
      <c r="B422" s="11"/>
      <c r="C422" s="12"/>
      <c r="D422" s="13"/>
      <c r="E422" s="13"/>
      <c r="F422" s="14"/>
      <c r="G422" s="13"/>
      <c r="H422" s="23"/>
    </row>
    <row r="423" spans="1:8" ht="22.5">
      <c r="A423" s="25" t="s">
        <v>0</v>
      </c>
      <c r="B423" s="25"/>
      <c r="C423" s="25"/>
      <c r="D423" s="25"/>
      <c r="E423" s="25"/>
      <c r="F423" s="26"/>
      <c r="G423" s="25"/>
      <c r="H423" s="25"/>
    </row>
    <row r="424" spans="1:8" ht="22.5">
      <c r="A424" s="25" t="s">
        <v>1</v>
      </c>
      <c r="B424" s="25"/>
      <c r="C424" s="25"/>
      <c r="D424" s="25"/>
      <c r="E424" s="25"/>
      <c r="F424" s="26"/>
      <c r="G424" s="25"/>
      <c r="H424" s="25"/>
    </row>
    <row r="425" spans="1:8">
      <c r="A425" s="29" t="s">
        <v>2</v>
      </c>
      <c r="B425" s="31" t="s">
        <v>3</v>
      </c>
      <c r="C425" s="31" t="s">
        <v>4</v>
      </c>
      <c r="D425" s="31" t="s">
        <v>5</v>
      </c>
      <c r="E425" s="31" t="s">
        <v>6</v>
      </c>
      <c r="F425" s="33" t="s">
        <v>7</v>
      </c>
      <c r="G425" s="29" t="s">
        <v>8</v>
      </c>
      <c r="H425" s="29" t="s">
        <v>9</v>
      </c>
    </row>
    <row r="426" spans="1:8">
      <c r="A426" s="30"/>
      <c r="B426" s="32"/>
      <c r="C426" s="32"/>
      <c r="D426" s="32"/>
      <c r="E426" s="32"/>
      <c r="F426" s="34"/>
      <c r="G426" s="30"/>
      <c r="H426" s="30"/>
    </row>
    <row r="427" spans="1:8" ht="20.100000000000001" customHeight="1">
      <c r="A427" s="2">
        <v>1</v>
      </c>
      <c r="B427" s="3">
        <v>130000</v>
      </c>
      <c r="C427" s="4">
        <v>2.1667000000000001</v>
      </c>
      <c r="D427" s="5"/>
      <c r="E427" s="5"/>
      <c r="F427" s="6"/>
      <c r="G427" s="5">
        <f>B427*C427*H427/1000</f>
        <v>3380.0520000000001</v>
      </c>
      <c r="H427" s="7">
        <v>12</v>
      </c>
    </row>
    <row r="428" spans="1:8" ht="20.100000000000001" customHeight="1">
      <c r="A428" s="2">
        <v>2</v>
      </c>
      <c r="B428" s="3">
        <v>130000</v>
      </c>
      <c r="C428" s="4">
        <v>2.1667000000000001</v>
      </c>
      <c r="D428" s="5">
        <f t="shared" ref="D428:D456" si="52">B428/H428</f>
        <v>5416.666666666667</v>
      </c>
      <c r="E428" s="5">
        <f t="shared" ref="E428:E456" si="53">G428/H428</f>
        <v>147.92074690123627</v>
      </c>
      <c r="F428" s="6">
        <f t="shared" ref="F428:F456" si="54">(B428*C428/1000*(1+C428/1000)^H428)/((1+C428/1000)^H428-1)</f>
        <v>5564.5874135679032</v>
      </c>
      <c r="G428" s="5">
        <f t="shared" ref="G428:G456" si="55">F428*H428-B428</f>
        <v>3550.0979256296705</v>
      </c>
      <c r="H428" s="7">
        <v>24</v>
      </c>
    </row>
    <row r="429" spans="1:8" ht="20.100000000000001" customHeight="1">
      <c r="A429" s="2">
        <v>3</v>
      </c>
      <c r="B429" s="3">
        <v>130000</v>
      </c>
      <c r="C429" s="4">
        <v>2.1667000000000001</v>
      </c>
      <c r="D429" s="5">
        <f t="shared" si="52"/>
        <v>3611.1111111111113</v>
      </c>
      <c r="E429" s="5">
        <f t="shared" si="53"/>
        <v>146.57491003080051</v>
      </c>
      <c r="F429" s="6">
        <f t="shared" si="54"/>
        <v>3757.6860211419116</v>
      </c>
      <c r="G429" s="5">
        <f t="shared" si="55"/>
        <v>5276.6967611088185</v>
      </c>
      <c r="H429" s="7">
        <v>36</v>
      </c>
    </row>
    <row r="430" spans="1:8" ht="20.100000000000001" customHeight="1">
      <c r="A430" s="2">
        <v>4</v>
      </c>
      <c r="B430" s="3">
        <v>130000</v>
      </c>
      <c r="C430" s="4">
        <v>2.1667000000000001</v>
      </c>
      <c r="D430" s="5">
        <f t="shared" si="52"/>
        <v>2708.3333333333335</v>
      </c>
      <c r="E430" s="5">
        <f t="shared" si="53"/>
        <v>146.20662135910729</v>
      </c>
      <c r="F430" s="6">
        <f t="shared" si="54"/>
        <v>2854.5399546924409</v>
      </c>
      <c r="G430" s="5">
        <f t="shared" si="55"/>
        <v>7017.9178252371494</v>
      </c>
      <c r="H430" s="7">
        <v>48</v>
      </c>
    </row>
    <row r="431" spans="1:8" ht="20.100000000000001" customHeight="1">
      <c r="A431" s="2">
        <v>5</v>
      </c>
      <c r="B431" s="3">
        <v>130000</v>
      </c>
      <c r="C431" s="4">
        <v>2.1667000000000001</v>
      </c>
      <c r="D431" s="5">
        <f t="shared" si="52"/>
        <v>2166.6666666666665</v>
      </c>
      <c r="E431" s="5">
        <f t="shared" si="53"/>
        <v>146.22923694105847</v>
      </c>
      <c r="F431" s="6">
        <f t="shared" si="54"/>
        <v>2312.8959036077254</v>
      </c>
      <c r="G431" s="5">
        <f t="shared" si="55"/>
        <v>8773.7542164635088</v>
      </c>
      <c r="H431" s="7">
        <v>60</v>
      </c>
    </row>
    <row r="432" spans="1:8" ht="20.100000000000001" customHeight="1">
      <c r="A432" s="2">
        <v>6</v>
      </c>
      <c r="B432" s="3">
        <v>130000</v>
      </c>
      <c r="C432" s="4">
        <v>2.5832999999999999</v>
      </c>
      <c r="D432" s="5">
        <f t="shared" si="52"/>
        <v>1805.5555555555557</v>
      </c>
      <c r="E432" s="5">
        <f t="shared" si="53"/>
        <v>175.44122627144478</v>
      </c>
      <c r="F432" s="6">
        <f t="shared" si="54"/>
        <v>1980.9967818270002</v>
      </c>
      <c r="G432" s="5">
        <f t="shared" si="55"/>
        <v>12631.768291544024</v>
      </c>
      <c r="H432" s="7">
        <v>72</v>
      </c>
    </row>
    <row r="433" spans="1:8" ht="20.100000000000001" customHeight="1">
      <c r="A433" s="2">
        <v>7</v>
      </c>
      <c r="B433" s="3">
        <v>130000</v>
      </c>
      <c r="C433" s="4">
        <v>2.5832999999999999</v>
      </c>
      <c r="D433" s="5">
        <f t="shared" si="52"/>
        <v>1547.6190476190477</v>
      </c>
      <c r="E433" s="5">
        <f t="shared" si="53"/>
        <v>175.97287927380171</v>
      </c>
      <c r="F433" s="6">
        <f t="shared" si="54"/>
        <v>1723.5919268928492</v>
      </c>
      <c r="G433" s="5">
        <f t="shared" si="55"/>
        <v>14781.721858999343</v>
      </c>
      <c r="H433" s="7">
        <v>84</v>
      </c>
    </row>
    <row r="434" spans="1:8" ht="20.100000000000001" customHeight="1">
      <c r="A434" s="2">
        <v>8</v>
      </c>
      <c r="B434" s="3">
        <v>130000</v>
      </c>
      <c r="C434" s="4">
        <v>2.5832999999999999</v>
      </c>
      <c r="D434" s="5">
        <f t="shared" si="52"/>
        <v>1354.1666666666667</v>
      </c>
      <c r="E434" s="5">
        <f t="shared" si="53"/>
        <v>176.58720823833423</v>
      </c>
      <c r="F434" s="6">
        <f t="shared" si="54"/>
        <v>1530.7538749050009</v>
      </c>
      <c r="G434" s="5">
        <f t="shared" si="55"/>
        <v>16952.371990880085</v>
      </c>
      <c r="H434" s="7">
        <v>96</v>
      </c>
    </row>
    <row r="435" spans="1:8" ht="20.100000000000001" customHeight="1">
      <c r="A435" s="2">
        <v>9</v>
      </c>
      <c r="B435" s="3">
        <v>130000</v>
      </c>
      <c r="C435" s="4">
        <v>2.5832999999999999</v>
      </c>
      <c r="D435" s="5">
        <f t="shared" si="52"/>
        <v>1203.7037037037037</v>
      </c>
      <c r="E435" s="5">
        <f t="shared" si="53"/>
        <v>177.25637948102019</v>
      </c>
      <c r="F435" s="6">
        <f t="shared" si="54"/>
        <v>1380.9600831847238</v>
      </c>
      <c r="G435" s="5">
        <f t="shared" si="55"/>
        <v>19143.688983950182</v>
      </c>
      <c r="H435" s="7">
        <v>108</v>
      </c>
    </row>
    <row r="436" spans="1:8" ht="20.100000000000001" customHeight="1">
      <c r="A436" s="2">
        <v>10</v>
      </c>
      <c r="B436" s="3">
        <v>130000</v>
      </c>
      <c r="C436" s="4">
        <v>2.5832999999999999</v>
      </c>
      <c r="D436" s="5">
        <f t="shared" si="52"/>
        <v>1083.3333333333333</v>
      </c>
      <c r="E436" s="5">
        <f t="shared" si="53"/>
        <v>177.96366029884618</v>
      </c>
      <c r="F436" s="6">
        <f t="shared" si="54"/>
        <v>1261.2969936321795</v>
      </c>
      <c r="G436" s="5">
        <f t="shared" si="55"/>
        <v>21355.639235861541</v>
      </c>
      <c r="H436" s="7">
        <v>120</v>
      </c>
    </row>
    <row r="437" spans="1:8" ht="20.100000000000001" customHeight="1">
      <c r="A437" s="8">
        <v>11</v>
      </c>
      <c r="B437" s="3">
        <v>130000</v>
      </c>
      <c r="C437" s="4">
        <v>2.5832999999999999</v>
      </c>
      <c r="D437" s="5">
        <f t="shared" si="52"/>
        <v>984.84848484848487</v>
      </c>
      <c r="E437" s="5">
        <f t="shared" si="53"/>
        <v>178.69837324223462</v>
      </c>
      <c r="F437" s="6">
        <f t="shared" si="54"/>
        <v>1163.5468580907195</v>
      </c>
      <c r="G437" s="5">
        <f t="shared" si="55"/>
        <v>23588.185267974972</v>
      </c>
      <c r="H437" s="7">
        <v>132</v>
      </c>
    </row>
    <row r="438" spans="1:8" ht="20.100000000000001" customHeight="1">
      <c r="A438" s="8">
        <v>12</v>
      </c>
      <c r="B438" s="3">
        <v>130000</v>
      </c>
      <c r="C438" s="4">
        <v>2.5832999999999999</v>
      </c>
      <c r="D438" s="5">
        <f t="shared" si="52"/>
        <v>902.77777777777783</v>
      </c>
      <c r="E438" s="5">
        <f t="shared" si="53"/>
        <v>179.45337326917232</v>
      </c>
      <c r="F438" s="6">
        <f t="shared" si="54"/>
        <v>1082.2311510469501</v>
      </c>
      <c r="G438" s="5">
        <f t="shared" si="55"/>
        <v>25841.285750760813</v>
      </c>
      <c r="H438" s="7">
        <v>144</v>
      </c>
    </row>
    <row r="439" spans="1:8" ht="20.100000000000001" customHeight="1">
      <c r="A439" s="8">
        <v>13</v>
      </c>
      <c r="B439" s="3">
        <v>130000</v>
      </c>
      <c r="C439" s="4">
        <v>2.5832999999999999</v>
      </c>
      <c r="D439" s="5">
        <f t="shared" si="52"/>
        <v>833.33333333333337</v>
      </c>
      <c r="E439" s="5">
        <f t="shared" si="53"/>
        <v>180.22368930608727</v>
      </c>
      <c r="F439" s="6">
        <f t="shared" si="54"/>
        <v>1013.5570226394206</v>
      </c>
      <c r="G439" s="5">
        <f t="shared" si="55"/>
        <v>28114.895531749615</v>
      </c>
      <c r="H439" s="7">
        <v>156</v>
      </c>
    </row>
    <row r="440" spans="1:8" ht="20.100000000000001" customHeight="1">
      <c r="A440" s="8">
        <v>14</v>
      </c>
      <c r="B440" s="3">
        <v>130000</v>
      </c>
      <c r="C440" s="4">
        <v>2.5832999999999999</v>
      </c>
      <c r="D440" s="5">
        <f t="shared" si="52"/>
        <v>773.80952380952385</v>
      </c>
      <c r="E440" s="5">
        <f t="shared" si="53"/>
        <v>181.00574801186997</v>
      </c>
      <c r="F440" s="6">
        <f t="shared" si="54"/>
        <v>954.81527182139371</v>
      </c>
      <c r="G440" s="5">
        <f t="shared" si="55"/>
        <v>30408.965665994154</v>
      </c>
      <c r="H440" s="7">
        <v>168</v>
      </c>
    </row>
    <row r="441" spans="1:8" ht="20.100000000000001" customHeight="1">
      <c r="A441" s="8">
        <v>15</v>
      </c>
      <c r="B441" s="3">
        <v>130000</v>
      </c>
      <c r="C441" s="4">
        <v>2.5832999999999999</v>
      </c>
      <c r="D441" s="5">
        <f t="shared" si="52"/>
        <v>722.22222222222217</v>
      </c>
      <c r="E441" s="5">
        <f t="shared" si="53"/>
        <v>181.79690805001559</v>
      </c>
      <c r="F441" s="6">
        <f t="shared" si="54"/>
        <v>904.01913027223782</v>
      </c>
      <c r="G441" s="5">
        <f t="shared" si="55"/>
        <v>32723.443449002807</v>
      </c>
      <c r="H441" s="7">
        <v>180</v>
      </c>
    </row>
    <row r="442" spans="1:8" ht="20.100000000000001" customHeight="1">
      <c r="A442" s="8">
        <v>16</v>
      </c>
      <c r="B442" s="3">
        <v>130000</v>
      </c>
      <c r="C442" s="4">
        <v>2.5832999999999999</v>
      </c>
      <c r="D442" s="5">
        <f t="shared" si="52"/>
        <v>677.08333333333337</v>
      </c>
      <c r="E442" s="5">
        <f t="shared" si="53"/>
        <v>182.59516902135996</v>
      </c>
      <c r="F442" s="6">
        <f t="shared" si="54"/>
        <v>859.67850235469336</v>
      </c>
      <c r="G442" s="5">
        <f t="shared" si="55"/>
        <v>35058.272452101111</v>
      </c>
      <c r="H442" s="7">
        <v>192</v>
      </c>
    </row>
    <row r="443" spans="1:8" ht="20.100000000000001" customHeight="1">
      <c r="A443" s="8">
        <v>17</v>
      </c>
      <c r="B443" s="3">
        <v>130000</v>
      </c>
      <c r="C443" s="4">
        <v>2.5832999999999999</v>
      </c>
      <c r="D443" s="5">
        <f t="shared" si="52"/>
        <v>637.25490196078431</v>
      </c>
      <c r="E443" s="5">
        <f t="shared" si="53"/>
        <v>183.39898313811509</v>
      </c>
      <c r="F443" s="6">
        <f t="shared" si="54"/>
        <v>820.65388509889942</v>
      </c>
      <c r="G443" s="5">
        <f t="shared" si="55"/>
        <v>37413.392560175475</v>
      </c>
      <c r="H443" s="7">
        <v>204</v>
      </c>
    </row>
    <row r="444" spans="1:8" ht="20.100000000000001" customHeight="1">
      <c r="A444" s="8">
        <v>18</v>
      </c>
      <c r="B444" s="3">
        <v>130000</v>
      </c>
      <c r="C444" s="4">
        <v>2.5832999999999999</v>
      </c>
      <c r="D444" s="5">
        <f t="shared" si="52"/>
        <v>601.85185185185185</v>
      </c>
      <c r="E444" s="5">
        <f t="shared" si="53"/>
        <v>184.20712968402611</v>
      </c>
      <c r="F444" s="6">
        <f t="shared" si="54"/>
        <v>786.05898153587793</v>
      </c>
      <c r="G444" s="5">
        <f t="shared" si="55"/>
        <v>39788.740011749644</v>
      </c>
      <c r="H444" s="7">
        <v>216</v>
      </c>
    </row>
    <row r="445" spans="1:8" ht="20.100000000000001" customHeight="1">
      <c r="A445" s="8">
        <v>19</v>
      </c>
      <c r="B445" s="3">
        <v>130000</v>
      </c>
      <c r="C445" s="4">
        <v>2.5832999999999999</v>
      </c>
      <c r="D445" s="5">
        <f t="shared" si="52"/>
        <v>570.17543859649118</v>
      </c>
      <c r="E445" s="5">
        <f t="shared" si="53"/>
        <v>185.01862912869547</v>
      </c>
      <c r="F445" s="6">
        <f t="shared" si="54"/>
        <v>755.19406772518664</v>
      </c>
      <c r="G445" s="5">
        <f t="shared" si="55"/>
        <v>42184.247441342566</v>
      </c>
      <c r="H445" s="7">
        <v>228</v>
      </c>
    </row>
    <row r="446" spans="1:8" ht="20.100000000000001" customHeight="1">
      <c r="A446" s="8">
        <v>20</v>
      </c>
      <c r="B446" s="3">
        <v>130000</v>
      </c>
      <c r="C446" s="4">
        <v>2.5832999999999999</v>
      </c>
      <c r="D446" s="5">
        <f t="shared" si="52"/>
        <v>541.66666666666663</v>
      </c>
      <c r="E446" s="5">
        <f t="shared" si="53"/>
        <v>185.83268301688184</v>
      </c>
      <c r="F446" s="6">
        <f t="shared" si="54"/>
        <v>727.49934968354853</v>
      </c>
      <c r="G446" s="5">
        <f t="shared" si="55"/>
        <v>44599.843924051645</v>
      </c>
      <c r="H446" s="7">
        <v>240</v>
      </c>
    </row>
    <row r="447" spans="1:8" ht="20.100000000000001" customHeight="1">
      <c r="A447" s="8">
        <v>21</v>
      </c>
      <c r="B447" s="3">
        <v>130000</v>
      </c>
      <c r="C447" s="4">
        <v>2.5832999999999999</v>
      </c>
      <c r="D447" s="16">
        <f t="shared" si="52"/>
        <v>515.8730158730159</v>
      </c>
      <c r="E447" s="16">
        <f t="shared" si="53"/>
        <v>186.64863104089628</v>
      </c>
      <c r="F447" s="17">
        <f t="shared" si="54"/>
        <v>702.52164691391215</v>
      </c>
      <c r="G447" s="16">
        <f t="shared" si="55"/>
        <v>47035.455022305861</v>
      </c>
      <c r="H447" s="9">
        <v>252</v>
      </c>
    </row>
    <row r="448" spans="1:8" ht="20.100000000000001" customHeight="1">
      <c r="A448" s="8">
        <v>22</v>
      </c>
      <c r="B448" s="3">
        <v>130000</v>
      </c>
      <c r="C448" s="4">
        <v>2.5832999999999999</v>
      </c>
      <c r="D448" s="16">
        <f t="shared" si="52"/>
        <v>492.42424242424244</v>
      </c>
      <c r="E448" s="16">
        <f t="shared" si="53"/>
        <v>187.46591982851268</v>
      </c>
      <c r="F448" s="17">
        <f t="shared" si="54"/>
        <v>679.89016225275509</v>
      </c>
      <c r="G448" s="16">
        <f t="shared" si="55"/>
        <v>49491.002834727347</v>
      </c>
      <c r="H448" s="9">
        <v>264</v>
      </c>
    </row>
    <row r="449" spans="1:8" ht="20.100000000000001" customHeight="1">
      <c r="A449" s="8">
        <v>23</v>
      </c>
      <c r="B449" s="3">
        <v>130000</v>
      </c>
      <c r="C449" s="4">
        <v>2.5832999999999999</v>
      </c>
      <c r="D449" s="16">
        <f t="shared" si="52"/>
        <v>471.01449275362319</v>
      </c>
      <c r="E449" s="16">
        <f t="shared" si="53"/>
        <v>188.28407988058282</v>
      </c>
      <c r="F449" s="17">
        <f t="shared" si="54"/>
        <v>659.29857263420604</v>
      </c>
      <c r="G449" s="16">
        <f t="shared" si="55"/>
        <v>51966.406047040859</v>
      </c>
      <c r="H449" s="9">
        <v>276</v>
      </c>
    </row>
    <row r="450" spans="1:8" ht="20.100000000000001" customHeight="1">
      <c r="A450" s="8">
        <v>24</v>
      </c>
      <c r="B450" s="3">
        <v>130000</v>
      </c>
      <c r="C450" s="4">
        <v>2.5832999999999999</v>
      </c>
      <c r="D450" s="16">
        <f t="shared" si="52"/>
        <v>451.38888888888891</v>
      </c>
      <c r="E450" s="16">
        <f t="shared" si="53"/>
        <v>189.1027082811292</v>
      </c>
      <c r="F450" s="17">
        <f t="shared" si="54"/>
        <v>640.49159717001805</v>
      </c>
      <c r="G450" s="16">
        <f t="shared" si="55"/>
        <v>54461.57998496521</v>
      </c>
      <c r="H450" s="9">
        <v>288</v>
      </c>
    </row>
    <row r="451" spans="1:8" ht="20.100000000000001" customHeight="1">
      <c r="A451" s="8">
        <v>25</v>
      </c>
      <c r="B451" s="3">
        <v>130000</v>
      </c>
      <c r="C451" s="4">
        <v>2.5832999999999999</v>
      </c>
      <c r="D451" s="16">
        <f t="shared" si="52"/>
        <v>433.33333333333331</v>
      </c>
      <c r="E451" s="16">
        <f t="shared" si="53"/>
        <v>189.92145556340654</v>
      </c>
      <c r="F451" s="17">
        <f t="shared" si="54"/>
        <v>623.25478889673991</v>
      </c>
      <c r="G451" s="16">
        <f t="shared" si="55"/>
        <v>56976.436669021961</v>
      </c>
      <c r="H451" s="9">
        <v>300</v>
      </c>
    </row>
    <row r="452" spans="1:8" ht="20.100000000000001" customHeight="1">
      <c r="A452" s="8">
        <v>26</v>
      </c>
      <c r="B452" s="3">
        <v>130000</v>
      </c>
      <c r="C452" s="4">
        <v>2.5832999999999999</v>
      </c>
      <c r="D452" s="16">
        <f t="shared" si="52"/>
        <v>416.66666666666669</v>
      </c>
      <c r="E452" s="16">
        <f t="shared" si="53"/>
        <v>190.74001561279306</v>
      </c>
      <c r="F452" s="17">
        <f t="shared" si="54"/>
        <v>607.40668227945969</v>
      </c>
      <c r="G452" s="16">
        <f t="shared" si="55"/>
        <v>59510.884871191432</v>
      </c>
      <c r="H452" s="9">
        <v>312</v>
      </c>
    </row>
    <row r="453" spans="1:8" ht="20.100000000000001" customHeight="1">
      <c r="A453" s="8">
        <v>27</v>
      </c>
      <c r="B453" s="3">
        <v>130000</v>
      </c>
      <c r="C453" s="4">
        <v>2.5832999999999999</v>
      </c>
      <c r="D453" s="16">
        <f t="shared" si="52"/>
        <v>401.23456790123458</v>
      </c>
      <c r="E453" s="16">
        <f t="shared" si="53"/>
        <v>191.55811781897251</v>
      </c>
      <c r="F453" s="17">
        <f t="shared" si="54"/>
        <v>592.79268572020703</v>
      </c>
      <c r="G453" s="16">
        <f t="shared" si="55"/>
        <v>62064.830173347087</v>
      </c>
      <c r="H453" s="9">
        <v>324</v>
      </c>
    </row>
    <row r="454" spans="1:8" ht="20.100000000000001" customHeight="1">
      <c r="A454" s="8">
        <v>28</v>
      </c>
      <c r="B454" s="3">
        <v>130000</v>
      </c>
      <c r="C454" s="4">
        <v>2.5832999999999999</v>
      </c>
      <c r="D454" s="16">
        <f t="shared" si="52"/>
        <v>386.90476190476193</v>
      </c>
      <c r="E454" s="16">
        <f t="shared" si="53"/>
        <v>192.37552091486674</v>
      </c>
      <c r="F454" s="17">
        <f t="shared" si="54"/>
        <v>579.28028281962861</v>
      </c>
      <c r="G454" s="16">
        <f t="shared" si="55"/>
        <v>64638.17502739522</v>
      </c>
      <c r="H454" s="9">
        <v>336</v>
      </c>
    </row>
    <row r="455" spans="1:8" ht="20.100000000000001" customHeight="1">
      <c r="A455" s="8">
        <v>29</v>
      </c>
      <c r="B455" s="3">
        <v>130000</v>
      </c>
      <c r="C455" s="4">
        <v>2.5832999999999999</v>
      </c>
      <c r="D455" s="16">
        <f t="shared" si="52"/>
        <v>373.56321839080459</v>
      </c>
      <c r="E455" s="16">
        <f t="shared" si="53"/>
        <v>193.19200809496505</v>
      </c>
      <c r="F455" s="17">
        <f t="shared" si="54"/>
        <v>566.75522648576964</v>
      </c>
      <c r="G455" s="16">
        <f t="shared" si="55"/>
        <v>67230.818817047839</v>
      </c>
      <c r="H455" s="9">
        <v>348</v>
      </c>
    </row>
    <row r="456" spans="1:8" ht="20.100000000000001" customHeight="1">
      <c r="A456" s="8">
        <v>30</v>
      </c>
      <c r="B456" s="3">
        <v>130000</v>
      </c>
      <c r="C456" s="4">
        <v>2.5832999999999999</v>
      </c>
      <c r="D456" s="16">
        <f t="shared" si="52"/>
        <v>361.11111111111109</v>
      </c>
      <c r="E456" s="16">
        <f t="shared" si="53"/>
        <v>194.0073831143122</v>
      </c>
      <c r="F456" s="17">
        <f t="shared" si="54"/>
        <v>555.11849422542332</v>
      </c>
      <c r="G456" s="16">
        <f t="shared" si="55"/>
        <v>69842.657921152393</v>
      </c>
      <c r="H456" s="9">
        <v>360</v>
      </c>
    </row>
    <row r="457" spans="1:8">
      <c r="A457" s="10"/>
      <c r="B457" s="11"/>
      <c r="C457" s="12"/>
      <c r="D457" s="13"/>
      <c r="E457" s="13"/>
      <c r="F457" s="14"/>
      <c r="G457" s="13"/>
      <c r="H457" s="15"/>
    </row>
    <row r="458" spans="1:8" ht="22.5">
      <c r="A458" s="25" t="s">
        <v>0</v>
      </c>
      <c r="B458" s="25"/>
      <c r="C458" s="25"/>
      <c r="D458" s="25"/>
      <c r="E458" s="25"/>
      <c r="F458" s="26"/>
      <c r="G458" s="25"/>
      <c r="H458" s="25"/>
    </row>
    <row r="459" spans="1:8" ht="22.5">
      <c r="A459" s="25" t="s">
        <v>1</v>
      </c>
      <c r="B459" s="25"/>
      <c r="C459" s="25"/>
      <c r="D459" s="25"/>
      <c r="E459" s="25"/>
      <c r="F459" s="26"/>
      <c r="G459" s="25"/>
      <c r="H459" s="25"/>
    </row>
    <row r="460" spans="1:8">
      <c r="A460" s="29" t="s">
        <v>2</v>
      </c>
      <c r="B460" s="31" t="s">
        <v>3</v>
      </c>
      <c r="C460" s="31" t="s">
        <v>4</v>
      </c>
      <c r="D460" s="31" t="s">
        <v>5</v>
      </c>
      <c r="E460" s="31" t="s">
        <v>6</v>
      </c>
      <c r="F460" s="33" t="s">
        <v>7</v>
      </c>
      <c r="G460" s="29" t="s">
        <v>8</v>
      </c>
      <c r="H460" s="29" t="s">
        <v>9</v>
      </c>
    </row>
    <row r="461" spans="1:8">
      <c r="A461" s="30"/>
      <c r="B461" s="32"/>
      <c r="C461" s="32"/>
      <c r="D461" s="32"/>
      <c r="E461" s="32"/>
      <c r="F461" s="34"/>
      <c r="G461" s="30"/>
      <c r="H461" s="30"/>
    </row>
    <row r="462" spans="1:8" ht="20.100000000000001" customHeight="1">
      <c r="A462" s="2">
        <v>1</v>
      </c>
      <c r="B462" s="3">
        <v>140000</v>
      </c>
      <c r="C462" s="4">
        <v>2.1667000000000001</v>
      </c>
      <c r="D462" s="5"/>
      <c r="E462" s="5"/>
      <c r="F462" s="6"/>
      <c r="G462" s="5">
        <f>B462*C462*H462/1000</f>
        <v>3640.056</v>
      </c>
      <c r="H462" s="7">
        <v>12</v>
      </c>
    </row>
    <row r="463" spans="1:8" ht="20.100000000000001" customHeight="1">
      <c r="A463" s="2">
        <v>2</v>
      </c>
      <c r="B463" s="3">
        <v>140000</v>
      </c>
      <c r="C463" s="4">
        <v>2.1667000000000001</v>
      </c>
      <c r="D463" s="5">
        <f t="shared" ref="D463:D491" si="56">B463/H463</f>
        <v>5833.333333333333</v>
      </c>
      <c r="E463" s="5">
        <f t="shared" ref="E463:E470" si="57">G463/H463</f>
        <v>159.29926589363944</v>
      </c>
      <c r="F463" s="6">
        <f t="shared" ref="F463:F491" si="58">(B463*C463/1000*(1+C463/1000)^H463)/((1+C463/1000)^H463-1)</f>
        <v>5992.6325992269722</v>
      </c>
      <c r="G463" s="5">
        <f t="shared" ref="G463:G491" si="59">F463*H463-B463</f>
        <v>3823.1823814473464</v>
      </c>
      <c r="H463" s="7">
        <v>24</v>
      </c>
    </row>
    <row r="464" spans="1:8" ht="20.100000000000001" customHeight="1">
      <c r="A464" s="2">
        <v>3</v>
      </c>
      <c r="B464" s="3">
        <v>140000</v>
      </c>
      <c r="C464" s="4">
        <v>2.1667000000000001</v>
      </c>
      <c r="D464" s="5">
        <f t="shared" si="56"/>
        <v>3888.8888888888887</v>
      </c>
      <c r="E464" s="5">
        <f t="shared" si="57"/>
        <v>157.84990311009298</v>
      </c>
      <c r="F464" s="6">
        <f t="shared" si="58"/>
        <v>4046.7387919989819</v>
      </c>
      <c r="G464" s="5">
        <f t="shared" si="59"/>
        <v>5682.5965119633474</v>
      </c>
      <c r="H464" s="7">
        <v>36</v>
      </c>
    </row>
    <row r="465" spans="1:8" ht="20.100000000000001" customHeight="1">
      <c r="A465" s="2">
        <v>4</v>
      </c>
      <c r="B465" s="3">
        <v>140000</v>
      </c>
      <c r="C465" s="4">
        <v>2.1667000000000001</v>
      </c>
      <c r="D465" s="5">
        <f t="shared" si="56"/>
        <v>2916.6666666666665</v>
      </c>
      <c r="E465" s="5">
        <f t="shared" si="57"/>
        <v>157.45328454057744</v>
      </c>
      <c r="F465" s="6">
        <f t="shared" si="58"/>
        <v>3074.1199512072444</v>
      </c>
      <c r="G465" s="5">
        <f t="shared" si="59"/>
        <v>7557.7576579477172</v>
      </c>
      <c r="H465" s="7">
        <v>48</v>
      </c>
    </row>
    <row r="466" spans="1:8" ht="20.100000000000001" customHeight="1">
      <c r="A466" s="2">
        <v>5</v>
      </c>
      <c r="B466" s="3">
        <v>140000</v>
      </c>
      <c r="C466" s="4">
        <v>2.1667000000000001</v>
      </c>
      <c r="D466" s="5">
        <f t="shared" si="56"/>
        <v>2333.3333333333335</v>
      </c>
      <c r="E466" s="5">
        <f t="shared" si="57"/>
        <v>157.47763978267855</v>
      </c>
      <c r="F466" s="6">
        <f t="shared" si="58"/>
        <v>2490.8109731160121</v>
      </c>
      <c r="G466" s="5">
        <f t="shared" si="59"/>
        <v>9448.658386960713</v>
      </c>
      <c r="H466" s="7">
        <v>60</v>
      </c>
    </row>
    <row r="467" spans="1:8" ht="20.100000000000001" customHeight="1">
      <c r="A467" s="2">
        <v>6</v>
      </c>
      <c r="B467" s="3">
        <v>140000</v>
      </c>
      <c r="C467" s="4">
        <v>2.5832999999999999</v>
      </c>
      <c r="D467" s="5">
        <f t="shared" si="56"/>
        <v>1944.4444444444443</v>
      </c>
      <c r="E467" s="5">
        <f t="shared" si="57"/>
        <v>188.93670521540156</v>
      </c>
      <c r="F467" s="6">
        <f t="shared" si="58"/>
        <v>2133.381149659846</v>
      </c>
      <c r="G467" s="5">
        <f t="shared" si="59"/>
        <v>13603.442775508913</v>
      </c>
      <c r="H467" s="7">
        <v>72</v>
      </c>
    </row>
    <row r="468" spans="1:8" ht="20.100000000000001" customHeight="1">
      <c r="A468" s="2">
        <v>7</v>
      </c>
      <c r="B468" s="3">
        <v>140000</v>
      </c>
      <c r="C468" s="4">
        <v>2.5832999999999999</v>
      </c>
      <c r="D468" s="5">
        <f t="shared" si="56"/>
        <v>1666.6666666666667</v>
      </c>
      <c r="E468" s="5">
        <f t="shared" si="57"/>
        <v>189.5092546025553</v>
      </c>
      <c r="F468" s="6">
        <f t="shared" si="58"/>
        <v>1856.1759212692218</v>
      </c>
      <c r="G468" s="5">
        <f t="shared" si="59"/>
        <v>15918.777386614645</v>
      </c>
      <c r="H468" s="7">
        <v>84</v>
      </c>
    </row>
    <row r="469" spans="1:8" ht="20.100000000000001" customHeight="1">
      <c r="A469" s="2">
        <v>8</v>
      </c>
      <c r="B469" s="3">
        <v>140000</v>
      </c>
      <c r="C469" s="4">
        <v>2.5832999999999999</v>
      </c>
      <c r="D469" s="5">
        <f t="shared" si="56"/>
        <v>1458.3333333333333</v>
      </c>
      <c r="E469" s="5">
        <f t="shared" si="57"/>
        <v>190.17083964128264</v>
      </c>
      <c r="F469" s="6">
        <f t="shared" si="58"/>
        <v>1648.504172974616</v>
      </c>
      <c r="G469" s="5">
        <f t="shared" si="59"/>
        <v>18256.400605563133</v>
      </c>
      <c r="H469" s="7">
        <v>96</v>
      </c>
    </row>
    <row r="470" spans="1:8" ht="20.100000000000001" customHeight="1">
      <c r="A470" s="2">
        <v>9</v>
      </c>
      <c r="B470" s="3">
        <v>140000</v>
      </c>
      <c r="C470" s="4">
        <v>2.5832999999999999</v>
      </c>
      <c r="D470" s="5">
        <f t="shared" si="56"/>
        <v>1296.2962962962963</v>
      </c>
      <c r="E470" s="5">
        <f t="shared" si="57"/>
        <v>190.89148559494438</v>
      </c>
      <c r="F470" s="6">
        <f t="shared" si="58"/>
        <v>1487.1877818912408</v>
      </c>
      <c r="G470" s="5">
        <f t="shared" si="59"/>
        <v>20616.280444253993</v>
      </c>
      <c r="H470" s="7">
        <v>108</v>
      </c>
    </row>
    <row r="471" spans="1:8" ht="20.100000000000001" customHeight="1">
      <c r="A471" s="2">
        <v>10</v>
      </c>
      <c r="B471" s="3">
        <v>140000</v>
      </c>
      <c r="C471" s="4">
        <v>2.5832999999999999</v>
      </c>
      <c r="D471" s="5">
        <f t="shared" si="56"/>
        <v>1166.6666666666667</v>
      </c>
      <c r="E471" s="5">
        <f t="shared" ref="E471:E491" si="60">G471/H471</f>
        <v>191.65317262952667</v>
      </c>
      <c r="F471" s="6">
        <f t="shared" si="58"/>
        <v>1358.3198392961933</v>
      </c>
      <c r="G471" s="5">
        <f t="shared" si="59"/>
        <v>22998.3807155432</v>
      </c>
      <c r="H471" s="7">
        <v>120</v>
      </c>
    </row>
    <row r="472" spans="1:8" ht="20.100000000000001" customHeight="1">
      <c r="A472" s="8">
        <v>11</v>
      </c>
      <c r="B472" s="3">
        <v>140000</v>
      </c>
      <c r="C472" s="4">
        <v>2.5832999999999999</v>
      </c>
      <c r="D472" s="5">
        <f t="shared" si="56"/>
        <v>1060.6060606060605</v>
      </c>
      <c r="E472" s="5">
        <f t="shared" si="60"/>
        <v>192.4444019531758</v>
      </c>
      <c r="F472" s="6">
        <f t="shared" si="58"/>
        <v>1253.0504625592364</v>
      </c>
      <c r="G472" s="5">
        <f t="shared" si="59"/>
        <v>25402.661057819205</v>
      </c>
      <c r="H472" s="7">
        <v>132</v>
      </c>
    </row>
    <row r="473" spans="1:8" ht="20.100000000000001" customHeight="1">
      <c r="A473" s="8">
        <v>12</v>
      </c>
      <c r="B473" s="3">
        <v>140000</v>
      </c>
      <c r="C473" s="4">
        <v>2.5832999999999999</v>
      </c>
      <c r="D473" s="5">
        <f t="shared" si="56"/>
        <v>972.22222222222217</v>
      </c>
      <c r="E473" s="5">
        <f t="shared" si="60"/>
        <v>193.25747890526205</v>
      </c>
      <c r="F473" s="6">
        <f t="shared" si="58"/>
        <v>1165.4797011274843</v>
      </c>
      <c r="G473" s="5">
        <f t="shared" si="59"/>
        <v>27829.076962357736</v>
      </c>
      <c r="H473" s="7">
        <v>144</v>
      </c>
    </row>
    <row r="474" spans="1:8" ht="20.100000000000001" customHeight="1">
      <c r="A474" s="8">
        <v>13</v>
      </c>
      <c r="B474" s="3">
        <v>140000</v>
      </c>
      <c r="C474" s="4">
        <v>2.5832999999999999</v>
      </c>
      <c r="D474" s="5">
        <f t="shared" si="56"/>
        <v>897.43589743589746</v>
      </c>
      <c r="E474" s="5">
        <f t="shared" si="60"/>
        <v>194.08705002194003</v>
      </c>
      <c r="F474" s="6">
        <f t="shared" si="58"/>
        <v>1091.5229474578375</v>
      </c>
      <c r="G474" s="5">
        <f t="shared" si="59"/>
        <v>30277.579803422646</v>
      </c>
      <c r="H474" s="7">
        <v>156</v>
      </c>
    </row>
    <row r="475" spans="1:8" ht="20.100000000000001" customHeight="1">
      <c r="A475" s="8">
        <v>14</v>
      </c>
      <c r="B475" s="3">
        <v>140000</v>
      </c>
      <c r="C475" s="4">
        <v>2.5832999999999999</v>
      </c>
      <c r="D475" s="5">
        <f t="shared" si="56"/>
        <v>833.33333333333337</v>
      </c>
      <c r="E475" s="5">
        <f t="shared" si="60"/>
        <v>194.92926708970603</v>
      </c>
      <c r="F475" s="6">
        <f t="shared" si="58"/>
        <v>1028.2626004230394</v>
      </c>
      <c r="G475" s="5">
        <f t="shared" si="59"/>
        <v>32748.116871070612</v>
      </c>
      <c r="H475" s="7">
        <v>168</v>
      </c>
    </row>
    <row r="476" spans="1:8" ht="20.100000000000001" customHeight="1">
      <c r="A476" s="8">
        <v>15</v>
      </c>
      <c r="B476" s="3">
        <v>140000</v>
      </c>
      <c r="C476" s="4">
        <v>2.5832999999999999</v>
      </c>
      <c r="D476" s="5">
        <f t="shared" si="56"/>
        <v>777.77777777777783</v>
      </c>
      <c r="E476" s="5">
        <f t="shared" si="60"/>
        <v>195.78128559232459</v>
      </c>
      <c r="F476" s="6">
        <f t="shared" si="58"/>
        <v>973.55906337010231</v>
      </c>
      <c r="G476" s="5">
        <f t="shared" si="59"/>
        <v>35240.631406618428</v>
      </c>
      <c r="H476" s="7">
        <v>180</v>
      </c>
    </row>
    <row r="477" spans="1:8" ht="20.100000000000001" customHeight="1">
      <c r="A477" s="8">
        <v>16</v>
      </c>
      <c r="B477" s="3">
        <v>140000</v>
      </c>
      <c r="C477" s="4">
        <v>2.5832999999999999</v>
      </c>
      <c r="D477" s="5">
        <f t="shared" si="56"/>
        <v>729.16666666666663</v>
      </c>
      <c r="E477" s="5">
        <f t="shared" si="60"/>
        <v>196.64095125377222</v>
      </c>
      <c r="F477" s="6">
        <f t="shared" si="58"/>
        <v>925.80761792043893</v>
      </c>
      <c r="G477" s="5">
        <f t="shared" si="59"/>
        <v>37755.062640724267</v>
      </c>
      <c r="H477" s="7">
        <v>192</v>
      </c>
    </row>
    <row r="478" spans="1:8" ht="20.100000000000001" customHeight="1">
      <c r="A478" s="8">
        <v>17</v>
      </c>
      <c r="B478" s="3">
        <v>140000</v>
      </c>
      <c r="C478" s="4">
        <v>2.5832999999999999</v>
      </c>
      <c r="D478" s="5">
        <f t="shared" si="56"/>
        <v>686.27450980392155</v>
      </c>
      <c r="E478" s="5">
        <f t="shared" si="60"/>
        <v>197.50659722566243</v>
      </c>
      <c r="F478" s="6">
        <f t="shared" si="58"/>
        <v>883.78110702958395</v>
      </c>
      <c r="G478" s="5">
        <f t="shared" si="59"/>
        <v>40291.345834035135</v>
      </c>
      <c r="H478" s="7">
        <v>204</v>
      </c>
    </row>
    <row r="479" spans="1:8" ht="20.100000000000001" customHeight="1">
      <c r="A479" s="8">
        <v>18</v>
      </c>
      <c r="B479" s="3">
        <v>140000</v>
      </c>
      <c r="C479" s="4">
        <v>2.5832999999999999</v>
      </c>
      <c r="D479" s="5">
        <f t="shared" si="56"/>
        <v>648.14814814814815</v>
      </c>
      <c r="E479" s="5">
        <f t="shared" si="60"/>
        <v>198.37690889048974</v>
      </c>
      <c r="F479" s="6">
        <f t="shared" si="58"/>
        <v>846.5250570386379</v>
      </c>
      <c r="G479" s="5">
        <f t="shared" si="59"/>
        <v>42849.412320345786</v>
      </c>
      <c r="H479" s="7">
        <v>216</v>
      </c>
    </row>
    <row r="480" spans="1:8" ht="20.100000000000001" customHeight="1">
      <c r="A480" s="8">
        <v>19</v>
      </c>
      <c r="B480" s="3">
        <v>140000</v>
      </c>
      <c r="C480" s="4">
        <v>2.5832999999999999</v>
      </c>
      <c r="D480" s="5">
        <f t="shared" si="56"/>
        <v>614.03508771929819</v>
      </c>
      <c r="E480" s="5">
        <f t="shared" si="60"/>
        <v>199.25083136936411</v>
      </c>
      <c r="F480" s="6">
        <f t="shared" si="58"/>
        <v>813.28591908866235</v>
      </c>
      <c r="G480" s="5">
        <f t="shared" si="59"/>
        <v>45429.189552215015</v>
      </c>
      <c r="H480" s="7">
        <v>228</v>
      </c>
    </row>
    <row r="481" spans="1:8" ht="20.100000000000001" customHeight="1">
      <c r="A481" s="8">
        <v>20</v>
      </c>
      <c r="B481" s="3">
        <v>140000</v>
      </c>
      <c r="C481" s="4">
        <v>2.5832999999999999</v>
      </c>
      <c r="D481" s="5">
        <f t="shared" si="56"/>
        <v>583.33333333333337</v>
      </c>
      <c r="E481" s="5">
        <f t="shared" si="60"/>
        <v>200.1275047874112</v>
      </c>
      <c r="F481" s="6">
        <f t="shared" si="58"/>
        <v>783.46083812074448</v>
      </c>
      <c r="G481" s="5">
        <f t="shared" si="59"/>
        <v>48030.601148978691</v>
      </c>
      <c r="H481" s="7">
        <v>240</v>
      </c>
    </row>
    <row r="482" spans="1:8" ht="20.100000000000001" customHeight="1">
      <c r="A482" s="8">
        <v>21</v>
      </c>
      <c r="B482" s="3">
        <v>140000</v>
      </c>
      <c r="C482" s="4">
        <v>2.5832999999999999</v>
      </c>
      <c r="D482" s="16">
        <f t="shared" si="56"/>
        <v>555.55555555555554</v>
      </c>
      <c r="E482" s="16">
        <f t="shared" si="60"/>
        <v>201.00621804404213</v>
      </c>
      <c r="F482" s="17">
        <f t="shared" si="58"/>
        <v>756.5617735995977</v>
      </c>
      <c r="G482" s="16">
        <f t="shared" si="59"/>
        <v>50653.566947098618</v>
      </c>
      <c r="H482" s="9">
        <v>252</v>
      </c>
    </row>
    <row r="483" spans="1:8" ht="20.100000000000001" customHeight="1">
      <c r="A483" s="8">
        <v>22</v>
      </c>
      <c r="B483" s="3">
        <v>140000</v>
      </c>
      <c r="C483" s="4">
        <v>2.5832999999999999</v>
      </c>
      <c r="D483" s="16">
        <f t="shared" si="56"/>
        <v>530.30303030303025</v>
      </c>
      <c r="E483" s="16">
        <f t="shared" si="60"/>
        <v>201.88637519993668</v>
      </c>
      <c r="F483" s="17">
        <f t="shared" si="58"/>
        <v>732.18940550296702</v>
      </c>
      <c r="G483" s="16">
        <f t="shared" si="59"/>
        <v>53298.003052783286</v>
      </c>
      <c r="H483" s="9">
        <v>264</v>
      </c>
    </row>
    <row r="484" spans="1:8" ht="20.100000000000001" customHeight="1">
      <c r="A484" s="8">
        <v>23</v>
      </c>
      <c r="B484" s="3">
        <v>140000</v>
      </c>
      <c r="C484" s="4">
        <v>2.5832999999999999</v>
      </c>
      <c r="D484" s="16">
        <f t="shared" si="56"/>
        <v>507.24637681159419</v>
      </c>
      <c r="E484" s="16">
        <f t="shared" si="60"/>
        <v>202.76747064062764</v>
      </c>
      <c r="F484" s="17">
        <f t="shared" si="58"/>
        <v>710.01384745222185</v>
      </c>
      <c r="G484" s="16">
        <f t="shared" si="59"/>
        <v>55963.821896813228</v>
      </c>
      <c r="H484" s="9">
        <v>276</v>
      </c>
    </row>
    <row r="485" spans="1:8" ht="20.100000000000001" customHeight="1">
      <c r="A485" s="8">
        <v>24</v>
      </c>
      <c r="B485" s="3">
        <v>140000</v>
      </c>
      <c r="C485" s="4">
        <v>2.5832999999999999</v>
      </c>
      <c r="D485" s="16">
        <f t="shared" si="56"/>
        <v>486.11111111111109</v>
      </c>
      <c r="E485" s="16">
        <f t="shared" si="60"/>
        <v>203.64907045660058</v>
      </c>
      <c r="F485" s="17">
        <f t="shared" si="58"/>
        <v>689.7601815677117</v>
      </c>
      <c r="G485" s="16">
        <f t="shared" si="59"/>
        <v>58650.932291500969</v>
      </c>
      <c r="H485" s="9">
        <v>288</v>
      </c>
    </row>
    <row r="486" spans="1:8" ht="20.100000000000001" customHeight="1">
      <c r="A486" s="8">
        <v>25</v>
      </c>
      <c r="B486" s="3">
        <v>140000</v>
      </c>
      <c r="C486" s="4">
        <v>2.5832999999999999</v>
      </c>
      <c r="D486" s="16">
        <f t="shared" si="56"/>
        <v>466.66666666666669</v>
      </c>
      <c r="E486" s="16">
        <f t="shared" si="60"/>
        <v>204.53079829905317</v>
      </c>
      <c r="F486" s="17">
        <f t="shared" si="58"/>
        <v>671.19746496571986</v>
      </c>
      <c r="G486" s="16">
        <f t="shared" si="59"/>
        <v>61359.239489715954</v>
      </c>
      <c r="H486" s="9">
        <v>300</v>
      </c>
    </row>
    <row r="487" spans="1:8" ht="20.100000000000001" customHeight="1">
      <c r="A487" s="8">
        <v>26</v>
      </c>
      <c r="B487" s="3">
        <v>140000</v>
      </c>
      <c r="C487" s="4">
        <v>2.5832999999999999</v>
      </c>
      <c r="D487" s="16">
        <f t="shared" si="56"/>
        <v>448.71794871794873</v>
      </c>
      <c r="E487" s="16">
        <f t="shared" si="60"/>
        <v>205.4123245060847</v>
      </c>
      <c r="F487" s="17">
        <f t="shared" si="58"/>
        <v>654.13027322403343</v>
      </c>
      <c r="G487" s="16">
        <f t="shared" si="59"/>
        <v>64088.645245898428</v>
      </c>
      <c r="H487" s="9">
        <v>312</v>
      </c>
    </row>
    <row r="488" spans="1:8" ht="20.100000000000001" customHeight="1">
      <c r="A488" s="8">
        <v>27</v>
      </c>
      <c r="B488" s="3">
        <v>140000</v>
      </c>
      <c r="C488" s="4">
        <v>2.5832999999999999</v>
      </c>
      <c r="D488" s="16">
        <f t="shared" si="56"/>
        <v>432.09876543209879</v>
      </c>
      <c r="E488" s="16">
        <f t="shared" si="60"/>
        <v>206.29335765120103</v>
      </c>
      <c r="F488" s="17">
        <f t="shared" si="58"/>
        <v>638.39212308329979</v>
      </c>
      <c r="G488" s="16">
        <f t="shared" si="59"/>
        <v>66839.047878989135</v>
      </c>
      <c r="H488" s="9">
        <v>324</v>
      </c>
    </row>
    <row r="489" spans="1:8" ht="20.100000000000001" customHeight="1">
      <c r="A489" s="8">
        <v>28</v>
      </c>
      <c r="B489" s="3">
        <v>140000</v>
      </c>
      <c r="C489" s="4">
        <v>2.5832999999999999</v>
      </c>
      <c r="D489" s="16">
        <f t="shared" si="56"/>
        <v>416.66666666666669</v>
      </c>
      <c r="E489" s="16">
        <f t="shared" si="60"/>
        <v>207.17363790831794</v>
      </c>
      <c r="F489" s="17">
        <f t="shared" si="58"/>
        <v>623.84030457498466</v>
      </c>
      <c r="G489" s="16">
        <f t="shared" si="59"/>
        <v>69610.34233719483</v>
      </c>
      <c r="H489" s="9">
        <v>336</v>
      </c>
    </row>
    <row r="490" spans="1:8" ht="20.100000000000001" customHeight="1">
      <c r="A490" s="8">
        <v>29</v>
      </c>
      <c r="B490" s="3">
        <v>140000</v>
      </c>
      <c r="C490" s="4">
        <v>2.5832999999999999</v>
      </c>
      <c r="D490" s="16">
        <f t="shared" si="56"/>
        <v>402.29885057471262</v>
      </c>
      <c r="E490" s="16">
        <f t="shared" si="60"/>
        <v>208.05293179457774</v>
      </c>
      <c r="F490" s="17">
        <f t="shared" si="58"/>
        <v>610.35178236929039</v>
      </c>
      <c r="G490" s="16">
        <f t="shared" si="59"/>
        <v>72402.420264513057</v>
      </c>
      <c r="H490" s="9">
        <v>348</v>
      </c>
    </row>
    <row r="491" spans="1:8" ht="20.100000000000001" customHeight="1">
      <c r="A491" s="8">
        <v>30</v>
      </c>
      <c r="B491" s="3">
        <v>140000</v>
      </c>
      <c r="C491" s="4">
        <v>2.5832999999999999</v>
      </c>
      <c r="D491" s="16">
        <f t="shared" si="56"/>
        <v>388.88888888888891</v>
      </c>
      <c r="E491" s="16">
        <f t="shared" si="60"/>
        <v>208.93102796925928</v>
      </c>
      <c r="F491" s="17">
        <f t="shared" si="58"/>
        <v>597.81991685814819</v>
      </c>
      <c r="G491" s="16">
        <f t="shared" si="59"/>
        <v>75215.170068933337</v>
      </c>
      <c r="H491" s="9">
        <v>360</v>
      </c>
    </row>
    <row r="492" spans="1:8">
      <c r="A492" s="10"/>
      <c r="B492" s="11"/>
      <c r="C492" s="12"/>
      <c r="D492" s="13"/>
      <c r="E492" s="13"/>
      <c r="F492" s="14"/>
      <c r="G492" s="13"/>
      <c r="H492" s="23"/>
    </row>
    <row r="493" spans="1:8" ht="22.5">
      <c r="A493" s="25" t="s">
        <v>0</v>
      </c>
      <c r="B493" s="25"/>
      <c r="C493" s="25"/>
      <c r="D493" s="25"/>
      <c r="E493" s="25"/>
      <c r="F493" s="26"/>
      <c r="G493" s="25"/>
      <c r="H493" s="25"/>
    </row>
    <row r="494" spans="1:8" ht="22.5">
      <c r="A494" s="25" t="s">
        <v>1</v>
      </c>
      <c r="B494" s="25"/>
      <c r="C494" s="25"/>
      <c r="D494" s="25"/>
      <c r="E494" s="25"/>
      <c r="F494" s="26"/>
      <c r="G494" s="25"/>
      <c r="H494" s="25"/>
    </row>
    <row r="495" spans="1:8">
      <c r="A495" s="29" t="s">
        <v>2</v>
      </c>
      <c r="B495" s="31" t="s">
        <v>3</v>
      </c>
      <c r="C495" s="31" t="s">
        <v>4</v>
      </c>
      <c r="D495" s="31" t="s">
        <v>5</v>
      </c>
      <c r="E495" s="31" t="s">
        <v>6</v>
      </c>
      <c r="F495" s="33" t="s">
        <v>7</v>
      </c>
      <c r="G495" s="29" t="s">
        <v>8</v>
      </c>
      <c r="H495" s="29" t="s">
        <v>9</v>
      </c>
    </row>
    <row r="496" spans="1:8">
      <c r="A496" s="30"/>
      <c r="B496" s="32"/>
      <c r="C496" s="32"/>
      <c r="D496" s="32"/>
      <c r="E496" s="32"/>
      <c r="F496" s="34"/>
      <c r="G496" s="30"/>
      <c r="H496" s="30"/>
    </row>
    <row r="497" spans="1:8" ht="20.100000000000001" customHeight="1">
      <c r="A497" s="2">
        <v>1</v>
      </c>
      <c r="B497" s="3">
        <v>150000</v>
      </c>
      <c r="C497" s="4">
        <v>2.1667000000000001</v>
      </c>
      <c r="D497" s="5"/>
      <c r="E497" s="5"/>
      <c r="F497" s="6"/>
      <c r="G497" s="5">
        <f>B497*C497*H497/1000</f>
        <v>3900.06</v>
      </c>
      <c r="H497" s="7">
        <v>12</v>
      </c>
    </row>
    <row r="498" spans="1:8" ht="20.100000000000001" customHeight="1">
      <c r="A498" s="2">
        <v>2</v>
      </c>
      <c r="B498" s="3">
        <v>150000</v>
      </c>
      <c r="C498" s="4">
        <v>2.1667000000000001</v>
      </c>
      <c r="D498" s="5">
        <f t="shared" ref="D498:D526" si="61">B498/H498</f>
        <v>6250</v>
      </c>
      <c r="E498" s="5">
        <f t="shared" ref="E498:E526" si="62">G498/H498</f>
        <v>170.67778488604139</v>
      </c>
      <c r="F498" s="6">
        <f t="shared" ref="F498:F526" si="63">(B498*C498/1000*(1+C498/1000)^H498)/((1+C498/1000)^H498-1)</f>
        <v>6420.677784886042</v>
      </c>
      <c r="G498" s="5">
        <f t="shared" ref="G498:G526" si="64">F498*H498-B498</f>
        <v>4096.2668372649932</v>
      </c>
      <c r="H498" s="7">
        <v>24</v>
      </c>
    </row>
    <row r="499" spans="1:8" ht="20.100000000000001" customHeight="1">
      <c r="A499" s="2">
        <v>3</v>
      </c>
      <c r="B499" s="3">
        <v>150000</v>
      </c>
      <c r="C499" s="4">
        <v>2.1667000000000001</v>
      </c>
      <c r="D499" s="5">
        <f t="shared" si="61"/>
        <v>4166.666666666667</v>
      </c>
      <c r="E499" s="5">
        <f t="shared" si="62"/>
        <v>169.12489618938466</v>
      </c>
      <c r="F499" s="6">
        <f t="shared" si="63"/>
        <v>4335.7915628560513</v>
      </c>
      <c r="G499" s="5">
        <f t="shared" si="64"/>
        <v>6088.4962628178473</v>
      </c>
      <c r="H499" s="7">
        <v>36</v>
      </c>
    </row>
    <row r="500" spans="1:8" ht="20.100000000000001" customHeight="1">
      <c r="A500" s="2">
        <v>4</v>
      </c>
      <c r="B500" s="3">
        <v>150000</v>
      </c>
      <c r="C500" s="4">
        <v>2.1667000000000001</v>
      </c>
      <c r="D500" s="5">
        <f t="shared" si="61"/>
        <v>3125</v>
      </c>
      <c r="E500" s="5">
        <f t="shared" si="62"/>
        <v>168.6999477220476</v>
      </c>
      <c r="F500" s="6">
        <f t="shared" si="63"/>
        <v>3293.6999477220475</v>
      </c>
      <c r="G500" s="5">
        <f t="shared" si="64"/>
        <v>8097.5974906582851</v>
      </c>
      <c r="H500" s="7">
        <v>48</v>
      </c>
    </row>
    <row r="501" spans="1:8" ht="20.100000000000001" customHeight="1">
      <c r="A501" s="2">
        <v>5</v>
      </c>
      <c r="B501" s="3">
        <v>150000</v>
      </c>
      <c r="C501" s="4">
        <v>2.1667000000000001</v>
      </c>
      <c r="D501" s="5">
        <f t="shared" si="61"/>
        <v>2500</v>
      </c>
      <c r="E501" s="5">
        <f t="shared" si="62"/>
        <v>168.72604262429863</v>
      </c>
      <c r="F501" s="6">
        <f t="shared" si="63"/>
        <v>2668.7260426242988</v>
      </c>
      <c r="G501" s="5">
        <f t="shared" si="64"/>
        <v>10123.562557457917</v>
      </c>
      <c r="H501" s="7">
        <v>60</v>
      </c>
    </row>
    <row r="502" spans="1:8" ht="20.100000000000001" customHeight="1">
      <c r="A502" s="2">
        <v>6</v>
      </c>
      <c r="B502" s="3">
        <v>150000</v>
      </c>
      <c r="C502" s="4">
        <v>2.5832999999999999</v>
      </c>
      <c r="D502" s="5">
        <f t="shared" si="61"/>
        <v>2083.3333333333335</v>
      </c>
      <c r="E502" s="5">
        <f t="shared" si="62"/>
        <v>202.43218415935877</v>
      </c>
      <c r="F502" s="6">
        <f t="shared" si="63"/>
        <v>2285.7655174926922</v>
      </c>
      <c r="G502" s="5">
        <f t="shared" si="64"/>
        <v>14575.117259473831</v>
      </c>
      <c r="H502" s="7">
        <v>72</v>
      </c>
    </row>
    <row r="503" spans="1:8" ht="20.100000000000001" customHeight="1">
      <c r="A503" s="2">
        <v>7</v>
      </c>
      <c r="B503" s="3">
        <v>150000</v>
      </c>
      <c r="C503" s="4">
        <v>2.5832999999999999</v>
      </c>
      <c r="D503" s="5">
        <f t="shared" si="61"/>
        <v>1785.7142857142858</v>
      </c>
      <c r="E503" s="5">
        <f t="shared" si="62"/>
        <v>203.04562993130926</v>
      </c>
      <c r="F503" s="6">
        <f t="shared" si="63"/>
        <v>1988.7599156455951</v>
      </c>
      <c r="G503" s="5">
        <f t="shared" si="64"/>
        <v>17055.832914229977</v>
      </c>
      <c r="H503" s="7">
        <v>84</v>
      </c>
    </row>
    <row r="504" spans="1:8" ht="20.100000000000001" customHeight="1">
      <c r="A504" s="2">
        <v>8</v>
      </c>
      <c r="B504" s="3">
        <v>150000</v>
      </c>
      <c r="C504" s="4">
        <v>2.5832999999999999</v>
      </c>
      <c r="D504" s="5">
        <f t="shared" si="61"/>
        <v>1562.5</v>
      </c>
      <c r="E504" s="5">
        <f t="shared" si="62"/>
        <v>203.75447104423165</v>
      </c>
      <c r="F504" s="6">
        <f t="shared" si="63"/>
        <v>1766.2544710442317</v>
      </c>
      <c r="G504" s="5">
        <f t="shared" si="64"/>
        <v>19560.429220246238</v>
      </c>
      <c r="H504" s="7">
        <v>96</v>
      </c>
    </row>
    <row r="505" spans="1:8" ht="20.100000000000001" customHeight="1">
      <c r="A505" s="2">
        <v>9</v>
      </c>
      <c r="B505" s="3">
        <v>150000</v>
      </c>
      <c r="C505" s="4">
        <v>2.5832999999999999</v>
      </c>
      <c r="D505" s="5">
        <f t="shared" si="61"/>
        <v>1388.8888888888889</v>
      </c>
      <c r="E505" s="5">
        <f t="shared" si="62"/>
        <v>204.52659170886935</v>
      </c>
      <c r="F505" s="6">
        <f t="shared" si="63"/>
        <v>1593.4154805977582</v>
      </c>
      <c r="G505" s="5">
        <f t="shared" si="64"/>
        <v>22088.871904557891</v>
      </c>
      <c r="H505" s="7">
        <v>108</v>
      </c>
    </row>
    <row r="506" spans="1:8" ht="20.100000000000001" customHeight="1">
      <c r="A506" s="2">
        <v>10</v>
      </c>
      <c r="B506" s="3">
        <v>150000</v>
      </c>
      <c r="C506" s="4">
        <v>2.5832999999999999</v>
      </c>
      <c r="D506" s="5">
        <f t="shared" si="61"/>
        <v>1250</v>
      </c>
      <c r="E506" s="5">
        <f t="shared" si="62"/>
        <v>205.34268496020715</v>
      </c>
      <c r="F506" s="6">
        <f t="shared" si="63"/>
        <v>1455.3426849602072</v>
      </c>
      <c r="G506" s="5">
        <f t="shared" si="64"/>
        <v>24641.12219522486</v>
      </c>
      <c r="H506" s="7">
        <v>120</v>
      </c>
    </row>
    <row r="507" spans="1:8" ht="20.100000000000001" customHeight="1">
      <c r="A507" s="8">
        <v>11</v>
      </c>
      <c r="B507" s="3">
        <v>150000</v>
      </c>
      <c r="C507" s="4">
        <v>2.5832999999999999</v>
      </c>
      <c r="D507" s="5">
        <f t="shared" si="61"/>
        <v>1136.3636363636363</v>
      </c>
      <c r="E507" s="5">
        <f t="shared" si="62"/>
        <v>206.19043066411695</v>
      </c>
      <c r="F507" s="6">
        <f t="shared" si="63"/>
        <v>1342.5540670277533</v>
      </c>
      <c r="G507" s="5">
        <f t="shared" si="64"/>
        <v>27217.136847663438</v>
      </c>
      <c r="H507" s="7">
        <v>132</v>
      </c>
    </row>
    <row r="508" spans="1:8" ht="20.100000000000001" customHeight="1">
      <c r="A508" s="8">
        <v>12</v>
      </c>
      <c r="B508" s="3">
        <v>150000</v>
      </c>
      <c r="C508" s="4">
        <v>2.5832999999999999</v>
      </c>
      <c r="D508" s="5">
        <f t="shared" si="61"/>
        <v>1041.6666666666667</v>
      </c>
      <c r="E508" s="5">
        <f t="shared" si="62"/>
        <v>207.0615845413526</v>
      </c>
      <c r="F508" s="6">
        <f t="shared" si="63"/>
        <v>1248.7282512080192</v>
      </c>
      <c r="G508" s="5">
        <f t="shared" si="64"/>
        <v>29816.868173954776</v>
      </c>
      <c r="H508" s="7">
        <v>144</v>
      </c>
    </row>
    <row r="509" spans="1:8" ht="20.100000000000001" customHeight="1">
      <c r="A509" s="8">
        <v>13</v>
      </c>
      <c r="B509" s="3">
        <v>150000</v>
      </c>
      <c r="C509" s="4">
        <v>2.5832999999999999</v>
      </c>
      <c r="D509" s="5">
        <f t="shared" si="61"/>
        <v>961.53846153846155</v>
      </c>
      <c r="E509" s="5">
        <f t="shared" si="62"/>
        <v>207.95041073779299</v>
      </c>
      <c r="F509" s="6">
        <f t="shared" si="63"/>
        <v>1169.4888722762546</v>
      </c>
      <c r="G509" s="5">
        <f t="shared" si="64"/>
        <v>32440.264075095707</v>
      </c>
      <c r="H509" s="7">
        <v>156</v>
      </c>
    </row>
    <row r="510" spans="1:8" ht="20.100000000000001" customHeight="1">
      <c r="A510" s="8">
        <v>14</v>
      </c>
      <c r="B510" s="3">
        <v>150000</v>
      </c>
      <c r="C510" s="4">
        <v>2.5832999999999999</v>
      </c>
      <c r="D510" s="5">
        <f t="shared" si="61"/>
        <v>892.85714285714289</v>
      </c>
      <c r="E510" s="5">
        <f t="shared" si="62"/>
        <v>208.85278616754226</v>
      </c>
      <c r="F510" s="6">
        <f t="shared" si="63"/>
        <v>1101.7099290246852</v>
      </c>
      <c r="G510" s="5">
        <f t="shared" si="64"/>
        <v>35087.268076147098</v>
      </c>
      <c r="H510" s="7">
        <v>168</v>
      </c>
    </row>
    <row r="511" spans="1:8" ht="20.100000000000001" customHeight="1">
      <c r="A511" s="8">
        <v>15</v>
      </c>
      <c r="B511" s="3">
        <v>150000</v>
      </c>
      <c r="C511" s="4">
        <v>2.5832999999999999</v>
      </c>
      <c r="D511" s="5">
        <f t="shared" si="61"/>
        <v>833.33333333333337</v>
      </c>
      <c r="E511" s="5">
        <f t="shared" si="62"/>
        <v>209.76566313463377</v>
      </c>
      <c r="F511" s="6">
        <f t="shared" si="63"/>
        <v>1043.098996467967</v>
      </c>
      <c r="G511" s="5">
        <f t="shared" si="64"/>
        <v>37757.819364234078</v>
      </c>
      <c r="H511" s="7">
        <v>180</v>
      </c>
    </row>
    <row r="512" spans="1:8" ht="20.100000000000001" customHeight="1">
      <c r="A512" s="2">
        <v>16</v>
      </c>
      <c r="B512" s="3">
        <v>150000</v>
      </c>
      <c r="C512" s="4">
        <v>2.5832999999999999</v>
      </c>
      <c r="D512" s="5">
        <f t="shared" si="61"/>
        <v>781.25</v>
      </c>
      <c r="E512" s="5">
        <f t="shared" si="62"/>
        <v>210.68673348618449</v>
      </c>
      <c r="F512" s="6">
        <f t="shared" si="63"/>
        <v>991.93673348618449</v>
      </c>
      <c r="G512" s="5">
        <f t="shared" si="64"/>
        <v>40451.852829347423</v>
      </c>
      <c r="H512" s="7">
        <v>192</v>
      </c>
    </row>
    <row r="513" spans="1:8" ht="20.100000000000001" customHeight="1">
      <c r="A513" s="8">
        <v>17</v>
      </c>
      <c r="B513" s="3">
        <v>150000</v>
      </c>
      <c r="C513" s="4">
        <v>2.5832999999999999</v>
      </c>
      <c r="D513" s="5">
        <f t="shared" si="61"/>
        <v>735.29411764705878</v>
      </c>
      <c r="E513" s="5">
        <f t="shared" si="62"/>
        <v>211.61421131320978</v>
      </c>
      <c r="F513" s="6">
        <f t="shared" si="63"/>
        <v>946.90832896026859</v>
      </c>
      <c r="G513" s="5">
        <f t="shared" si="64"/>
        <v>43169.299107894796</v>
      </c>
      <c r="H513" s="7">
        <v>204</v>
      </c>
    </row>
    <row r="514" spans="1:8" ht="20.100000000000001" customHeight="1">
      <c r="A514" s="8">
        <v>18</v>
      </c>
      <c r="B514" s="3">
        <v>150000</v>
      </c>
      <c r="C514" s="4">
        <v>2.5832999999999999</v>
      </c>
      <c r="D514" s="5">
        <f t="shared" si="61"/>
        <v>694.44444444444446</v>
      </c>
      <c r="E514" s="5">
        <f t="shared" si="62"/>
        <v>212.54668809695323</v>
      </c>
      <c r="F514" s="6">
        <f t="shared" si="63"/>
        <v>906.99113254139775</v>
      </c>
      <c r="G514" s="5">
        <f t="shared" si="64"/>
        <v>45910.084628941899</v>
      </c>
      <c r="H514" s="7">
        <v>216</v>
      </c>
    </row>
    <row r="515" spans="1:8" ht="20.100000000000001" customHeight="1">
      <c r="A515" s="8">
        <v>19</v>
      </c>
      <c r="B515" s="3">
        <v>150000</v>
      </c>
      <c r="C515" s="4">
        <v>2.5832999999999999</v>
      </c>
      <c r="D515" s="5">
        <f t="shared" si="61"/>
        <v>657.89473684210532</v>
      </c>
      <c r="E515" s="5">
        <f t="shared" si="62"/>
        <v>213.48303361003312</v>
      </c>
      <c r="F515" s="6">
        <f t="shared" si="63"/>
        <v>871.37777045213841</v>
      </c>
      <c r="G515" s="5">
        <f t="shared" si="64"/>
        <v>48674.131663087552</v>
      </c>
      <c r="H515" s="7">
        <v>228</v>
      </c>
    </row>
    <row r="516" spans="1:8" ht="20.100000000000001" customHeight="1">
      <c r="A516" s="8">
        <v>20</v>
      </c>
      <c r="B516" s="3">
        <v>150000</v>
      </c>
      <c r="C516" s="4">
        <v>2.5832999999999999</v>
      </c>
      <c r="D516" s="5">
        <f t="shared" si="61"/>
        <v>625</v>
      </c>
      <c r="E516" s="5">
        <f t="shared" si="62"/>
        <v>214.42232655794069</v>
      </c>
      <c r="F516" s="6">
        <f t="shared" si="63"/>
        <v>839.42232655794066</v>
      </c>
      <c r="G516" s="5">
        <f t="shared" si="64"/>
        <v>51461.358373905765</v>
      </c>
      <c r="H516" s="7">
        <v>240</v>
      </c>
    </row>
    <row r="517" spans="1:8" ht="20.100000000000001" customHeight="1">
      <c r="A517" s="8">
        <v>21</v>
      </c>
      <c r="B517" s="3">
        <v>150000</v>
      </c>
      <c r="C517" s="4">
        <v>2.5832999999999999</v>
      </c>
      <c r="D517" s="16">
        <f t="shared" si="61"/>
        <v>595.23809523809518</v>
      </c>
      <c r="E517" s="16">
        <f t="shared" si="62"/>
        <v>215.36380504718798</v>
      </c>
      <c r="F517" s="17">
        <f t="shared" si="63"/>
        <v>810.60190028528325</v>
      </c>
      <c r="G517" s="16">
        <f t="shared" si="64"/>
        <v>54271.678871891374</v>
      </c>
      <c r="H517" s="9">
        <v>252</v>
      </c>
    </row>
    <row r="518" spans="1:8" ht="20.100000000000001" customHeight="1">
      <c r="A518" s="8">
        <v>22</v>
      </c>
      <c r="B518" s="3">
        <v>150000</v>
      </c>
      <c r="C518" s="4">
        <v>2.5832999999999999</v>
      </c>
      <c r="D518" s="16">
        <f t="shared" si="61"/>
        <v>568.18181818181813</v>
      </c>
      <c r="E518" s="16">
        <f t="shared" si="62"/>
        <v>216.30683057136093</v>
      </c>
      <c r="F518" s="17">
        <f t="shared" si="63"/>
        <v>784.48864875317906</v>
      </c>
      <c r="G518" s="16">
        <f t="shared" si="64"/>
        <v>57105.003270839283</v>
      </c>
      <c r="H518" s="9">
        <v>264</v>
      </c>
    </row>
    <row r="519" spans="1:8" ht="20.100000000000001" customHeight="1">
      <c r="A519" s="8">
        <v>23</v>
      </c>
      <c r="B519" s="3">
        <v>150000</v>
      </c>
      <c r="C519" s="4">
        <v>2.5832999999999999</v>
      </c>
      <c r="D519" s="16">
        <f t="shared" si="61"/>
        <v>543.47826086956525</v>
      </c>
      <c r="E519" s="16">
        <f t="shared" si="62"/>
        <v>217.25086140067245</v>
      </c>
      <c r="F519" s="17">
        <f t="shared" si="63"/>
        <v>760.72912227023767</v>
      </c>
      <c r="G519" s="16">
        <f t="shared" si="64"/>
        <v>59961.237746585597</v>
      </c>
      <c r="H519" s="9">
        <v>276</v>
      </c>
    </row>
    <row r="520" spans="1:8" ht="20.100000000000001" customHeight="1">
      <c r="A520" s="8">
        <v>24</v>
      </c>
      <c r="B520" s="3">
        <v>150000</v>
      </c>
      <c r="C520" s="4">
        <v>2.5832999999999999</v>
      </c>
      <c r="D520" s="16">
        <f t="shared" si="61"/>
        <v>520.83333333333337</v>
      </c>
      <c r="E520" s="16">
        <f t="shared" si="62"/>
        <v>218.19543263207217</v>
      </c>
      <c r="F520" s="17">
        <f t="shared" si="63"/>
        <v>739.02876596540546</v>
      </c>
      <c r="G520" s="16">
        <f t="shared" si="64"/>
        <v>62840.284598036786</v>
      </c>
      <c r="H520" s="9">
        <v>288</v>
      </c>
    </row>
    <row r="521" spans="1:8" ht="20.100000000000001" customHeight="1">
      <c r="A521" s="8">
        <v>25</v>
      </c>
      <c r="B521" s="3">
        <v>150000</v>
      </c>
      <c r="C521" s="4">
        <v>2.5832999999999999</v>
      </c>
      <c r="D521" s="16">
        <f t="shared" si="61"/>
        <v>500</v>
      </c>
      <c r="E521" s="16">
        <f t="shared" si="62"/>
        <v>219.14014103469981</v>
      </c>
      <c r="F521" s="17">
        <f t="shared" si="63"/>
        <v>719.14014103469981</v>
      </c>
      <c r="G521" s="16">
        <f t="shared" si="64"/>
        <v>65742.042310409946</v>
      </c>
      <c r="H521" s="9">
        <v>300</v>
      </c>
    </row>
    <row r="522" spans="1:8" ht="20.100000000000001" customHeight="1">
      <c r="A522" s="8">
        <v>26</v>
      </c>
      <c r="B522" s="3">
        <v>150000</v>
      </c>
      <c r="C522" s="4">
        <v>2.5832999999999999</v>
      </c>
      <c r="D522" s="16">
        <f t="shared" si="61"/>
        <v>480.76923076923077</v>
      </c>
      <c r="E522" s="16">
        <f t="shared" si="62"/>
        <v>220.08463339937654</v>
      </c>
      <c r="F522" s="17">
        <f t="shared" si="63"/>
        <v>700.85386416860729</v>
      </c>
      <c r="G522" s="16">
        <f t="shared" si="64"/>
        <v>68666.405620605481</v>
      </c>
      <c r="H522" s="9">
        <v>312</v>
      </c>
    </row>
    <row r="523" spans="1:8" ht="20.100000000000001" customHeight="1">
      <c r="A523" s="8">
        <v>27</v>
      </c>
      <c r="B523" s="3">
        <v>150000</v>
      </c>
      <c r="C523" s="4">
        <v>2.5832999999999999</v>
      </c>
      <c r="D523" s="16">
        <f t="shared" si="61"/>
        <v>462.96296296296299</v>
      </c>
      <c r="E523" s="16">
        <f t="shared" si="62"/>
        <v>221.02859748342968</v>
      </c>
      <c r="F523" s="17">
        <f t="shared" si="63"/>
        <v>683.99156044639267</v>
      </c>
      <c r="G523" s="16">
        <f t="shared" si="64"/>
        <v>71613.265584631212</v>
      </c>
      <c r="H523" s="9">
        <v>324</v>
      </c>
    </row>
    <row r="524" spans="1:8" ht="20.100000000000001" customHeight="1">
      <c r="A524" s="8">
        <v>28</v>
      </c>
      <c r="B524" s="3">
        <v>150000</v>
      </c>
      <c r="C524" s="4">
        <v>2.5832999999999999</v>
      </c>
      <c r="D524" s="16">
        <f t="shared" si="61"/>
        <v>446.42857142857144</v>
      </c>
      <c r="E524" s="16">
        <f t="shared" si="62"/>
        <v>221.97175490176926</v>
      </c>
      <c r="F524" s="17">
        <f t="shared" si="63"/>
        <v>668.4003263303407</v>
      </c>
      <c r="G524" s="16">
        <f t="shared" si="64"/>
        <v>74582.509646994469</v>
      </c>
      <c r="H524" s="9">
        <v>336</v>
      </c>
    </row>
    <row r="525" spans="1:8" ht="20.100000000000001" customHeight="1">
      <c r="A525" s="8">
        <v>29</v>
      </c>
      <c r="B525" s="3">
        <v>150000</v>
      </c>
      <c r="C525" s="4">
        <v>2.5832999999999999</v>
      </c>
      <c r="D525" s="16">
        <f t="shared" si="61"/>
        <v>431.0344827586207</v>
      </c>
      <c r="E525" s="16">
        <f t="shared" si="62"/>
        <v>222.91385549419044</v>
      </c>
      <c r="F525" s="17">
        <f t="shared" si="63"/>
        <v>653.94833825281114</v>
      </c>
      <c r="G525" s="16">
        <f t="shared" si="64"/>
        <v>77574.021711978276</v>
      </c>
      <c r="H525" s="9">
        <v>348</v>
      </c>
    </row>
    <row r="526" spans="1:8" ht="20.100000000000001" customHeight="1">
      <c r="A526" s="8">
        <v>30</v>
      </c>
      <c r="B526" s="3">
        <v>150000</v>
      </c>
      <c r="C526" s="4">
        <v>2.5832999999999999</v>
      </c>
      <c r="D526" s="16">
        <f t="shared" si="61"/>
        <v>416.66666666666669</v>
      </c>
      <c r="E526" s="16">
        <f t="shared" si="62"/>
        <v>223.85467282420649</v>
      </c>
      <c r="F526" s="17">
        <f t="shared" si="63"/>
        <v>640.52133949087317</v>
      </c>
      <c r="G526" s="16">
        <f t="shared" si="64"/>
        <v>80587.68221671434</v>
      </c>
      <c r="H526" s="9">
        <v>360</v>
      </c>
    </row>
    <row r="527" spans="1:8">
      <c r="A527" s="10"/>
      <c r="B527" s="11"/>
      <c r="C527" s="12"/>
      <c r="D527" s="13"/>
      <c r="E527" s="13"/>
      <c r="F527" s="14"/>
      <c r="G527" s="13"/>
      <c r="H527" s="23"/>
    </row>
    <row r="528" spans="1:8" ht="22.5">
      <c r="A528" s="25" t="s">
        <v>0</v>
      </c>
      <c r="B528" s="25"/>
      <c r="C528" s="25"/>
      <c r="D528" s="25"/>
      <c r="E528" s="25"/>
      <c r="F528" s="26"/>
      <c r="G528" s="25"/>
      <c r="H528" s="25"/>
    </row>
    <row r="529" spans="1:8" ht="22.5">
      <c r="A529" s="25" t="s">
        <v>1</v>
      </c>
      <c r="B529" s="25"/>
      <c r="C529" s="25"/>
      <c r="D529" s="25"/>
      <c r="E529" s="25"/>
      <c r="F529" s="26"/>
      <c r="G529" s="25"/>
      <c r="H529" s="25"/>
    </row>
    <row r="530" spans="1:8">
      <c r="A530" s="29" t="s">
        <v>2</v>
      </c>
      <c r="B530" s="31" t="s">
        <v>3</v>
      </c>
      <c r="C530" s="31" t="s">
        <v>4</v>
      </c>
      <c r="D530" s="31" t="s">
        <v>5</v>
      </c>
      <c r="E530" s="31" t="s">
        <v>6</v>
      </c>
      <c r="F530" s="33" t="s">
        <v>7</v>
      </c>
      <c r="G530" s="29" t="s">
        <v>8</v>
      </c>
      <c r="H530" s="29" t="s">
        <v>9</v>
      </c>
    </row>
    <row r="531" spans="1:8">
      <c r="A531" s="30"/>
      <c r="B531" s="32"/>
      <c r="C531" s="32"/>
      <c r="D531" s="32"/>
      <c r="E531" s="32"/>
      <c r="F531" s="34"/>
      <c r="G531" s="30"/>
      <c r="H531" s="30"/>
    </row>
    <row r="532" spans="1:8" ht="20.100000000000001" customHeight="1">
      <c r="A532" s="2">
        <v>1</v>
      </c>
      <c r="B532" s="3">
        <v>160000</v>
      </c>
      <c r="C532" s="4">
        <v>2.1667000000000001</v>
      </c>
      <c r="D532" s="5"/>
      <c r="E532" s="5"/>
      <c r="F532" s="6"/>
      <c r="G532" s="5">
        <f>B532*C532*H532/1000</f>
        <v>4160.0640000000003</v>
      </c>
      <c r="H532" s="7">
        <v>12</v>
      </c>
    </row>
    <row r="533" spans="1:8" ht="20.100000000000001" customHeight="1">
      <c r="A533" s="2">
        <v>2</v>
      </c>
      <c r="B533" s="3">
        <v>160000</v>
      </c>
      <c r="C533" s="4">
        <v>2.1667000000000001</v>
      </c>
      <c r="D533" s="5">
        <f t="shared" ref="D533:D561" si="65">B533/H533</f>
        <v>6666.666666666667</v>
      </c>
      <c r="E533" s="5">
        <f t="shared" ref="E533:E561" si="66">G533/H533</f>
        <v>182.05630387844576</v>
      </c>
      <c r="F533" s="6">
        <f t="shared" ref="F533:F561" si="67">(B533*C533/1000*(1+C533/1000)^H533)/((1+C533/1000)^H533-1)</f>
        <v>6848.7229705451118</v>
      </c>
      <c r="G533" s="5">
        <f t="shared" ref="G533:G561" si="68">F533*H533-B533</f>
        <v>4369.3512930826982</v>
      </c>
      <c r="H533" s="7">
        <v>24</v>
      </c>
    </row>
    <row r="534" spans="1:8" ht="20.100000000000001" customHeight="1">
      <c r="A534" s="2">
        <v>3</v>
      </c>
      <c r="B534" s="3">
        <v>160000</v>
      </c>
      <c r="C534" s="4">
        <v>2.1667000000000001</v>
      </c>
      <c r="D534" s="5">
        <f t="shared" si="65"/>
        <v>4444.4444444444443</v>
      </c>
      <c r="E534" s="5">
        <f t="shared" si="66"/>
        <v>180.39988926867792</v>
      </c>
      <c r="F534" s="6">
        <f t="shared" si="67"/>
        <v>4624.8443337131221</v>
      </c>
      <c r="G534" s="5">
        <f t="shared" si="68"/>
        <v>6494.3960136724054</v>
      </c>
      <c r="H534" s="7">
        <v>36</v>
      </c>
    </row>
    <row r="535" spans="1:8" ht="20.100000000000001" customHeight="1">
      <c r="A535" s="2">
        <v>4</v>
      </c>
      <c r="B535" s="3">
        <v>160000</v>
      </c>
      <c r="C535" s="4">
        <v>2.1667000000000001</v>
      </c>
      <c r="D535" s="5">
        <f t="shared" si="65"/>
        <v>3333.3333333333335</v>
      </c>
      <c r="E535" s="5">
        <f t="shared" si="66"/>
        <v>179.94661090351778</v>
      </c>
      <c r="F535" s="6">
        <f t="shared" si="67"/>
        <v>3513.279944236851</v>
      </c>
      <c r="G535" s="5">
        <f t="shared" si="68"/>
        <v>8637.437323368853</v>
      </c>
      <c r="H535" s="7">
        <v>48</v>
      </c>
    </row>
    <row r="536" spans="1:8" ht="20.100000000000001" customHeight="1">
      <c r="A536" s="2">
        <v>5</v>
      </c>
      <c r="B536" s="3">
        <v>160000</v>
      </c>
      <c r="C536" s="4">
        <v>2.1667000000000001</v>
      </c>
      <c r="D536" s="5">
        <f t="shared" si="65"/>
        <v>2666.6666666666665</v>
      </c>
      <c r="E536" s="5">
        <f t="shared" si="66"/>
        <v>179.97444546591868</v>
      </c>
      <c r="F536" s="6">
        <f t="shared" si="67"/>
        <v>2846.6411121325855</v>
      </c>
      <c r="G536" s="5">
        <f t="shared" si="68"/>
        <v>10798.466727955121</v>
      </c>
      <c r="H536" s="7">
        <v>60</v>
      </c>
    </row>
    <row r="537" spans="1:8" ht="20.100000000000001" customHeight="1">
      <c r="A537" s="2">
        <v>6</v>
      </c>
      <c r="B537" s="3">
        <v>160000</v>
      </c>
      <c r="C537" s="4">
        <v>2.5832999999999999</v>
      </c>
      <c r="D537" s="5">
        <f t="shared" si="65"/>
        <v>2222.2222222222222</v>
      </c>
      <c r="E537" s="5">
        <f t="shared" si="66"/>
        <v>215.92766310331595</v>
      </c>
      <c r="F537" s="6">
        <f t="shared" si="67"/>
        <v>2438.149885325538</v>
      </c>
      <c r="G537" s="5">
        <f t="shared" si="68"/>
        <v>15546.791743438749</v>
      </c>
      <c r="H537" s="7">
        <v>72</v>
      </c>
    </row>
    <row r="538" spans="1:8" ht="20.100000000000001" customHeight="1">
      <c r="A538" s="2">
        <v>7</v>
      </c>
      <c r="B538" s="3">
        <v>160000</v>
      </c>
      <c r="C538" s="4">
        <v>2.5832999999999999</v>
      </c>
      <c r="D538" s="5">
        <f t="shared" si="65"/>
        <v>1904.7619047619048</v>
      </c>
      <c r="E538" s="5">
        <f t="shared" si="66"/>
        <v>216.5820052600632</v>
      </c>
      <c r="F538" s="6">
        <f t="shared" si="67"/>
        <v>2121.343910021968</v>
      </c>
      <c r="G538" s="5">
        <f t="shared" si="68"/>
        <v>18192.888441845309</v>
      </c>
      <c r="H538" s="7">
        <v>84</v>
      </c>
    </row>
    <row r="539" spans="1:8" ht="20.100000000000001" customHeight="1">
      <c r="A539" s="2">
        <v>8</v>
      </c>
      <c r="B539" s="3">
        <v>160000</v>
      </c>
      <c r="C539" s="4">
        <v>2.5832999999999999</v>
      </c>
      <c r="D539" s="5">
        <f t="shared" si="65"/>
        <v>1666.6666666666667</v>
      </c>
      <c r="E539" s="5">
        <f t="shared" si="66"/>
        <v>217.33810244718038</v>
      </c>
      <c r="F539" s="6">
        <f t="shared" si="67"/>
        <v>1884.004769113847</v>
      </c>
      <c r="G539" s="5">
        <f t="shared" si="68"/>
        <v>20864.457834929315</v>
      </c>
      <c r="H539" s="7">
        <v>96</v>
      </c>
    </row>
    <row r="540" spans="1:8" ht="20.100000000000001" customHeight="1">
      <c r="A540" s="2">
        <v>9</v>
      </c>
      <c r="B540" s="3">
        <v>160000</v>
      </c>
      <c r="C540" s="4">
        <v>2.5832999999999999</v>
      </c>
      <c r="D540" s="5">
        <f t="shared" si="65"/>
        <v>1481.4814814814815</v>
      </c>
      <c r="E540" s="5">
        <f t="shared" si="66"/>
        <v>218.16169782279354</v>
      </c>
      <c r="F540" s="6">
        <f t="shared" si="67"/>
        <v>1699.643179304275</v>
      </c>
      <c r="G540" s="5">
        <f t="shared" si="68"/>
        <v>23561.463364861702</v>
      </c>
      <c r="H540" s="7">
        <v>108</v>
      </c>
    </row>
    <row r="541" spans="1:8" ht="20.100000000000001" customHeight="1">
      <c r="A541" s="2">
        <v>10</v>
      </c>
      <c r="B541" s="3">
        <v>160000</v>
      </c>
      <c r="C541" s="4">
        <v>2.5832999999999999</v>
      </c>
      <c r="D541" s="5">
        <f t="shared" si="65"/>
        <v>1333.3333333333333</v>
      </c>
      <c r="E541" s="5">
        <f t="shared" si="66"/>
        <v>219.03219729088741</v>
      </c>
      <c r="F541" s="6">
        <f t="shared" si="67"/>
        <v>1552.3655306242208</v>
      </c>
      <c r="G541" s="5">
        <f t="shared" si="68"/>
        <v>26283.86367490649</v>
      </c>
      <c r="H541" s="7">
        <v>120</v>
      </c>
    </row>
    <row r="542" spans="1:8" ht="20.100000000000001" customHeight="1">
      <c r="A542" s="8">
        <v>11</v>
      </c>
      <c r="B542" s="3">
        <v>160000</v>
      </c>
      <c r="C542" s="4">
        <v>2.5832999999999999</v>
      </c>
      <c r="D542" s="5">
        <f t="shared" si="65"/>
        <v>1212.121212121212</v>
      </c>
      <c r="E542" s="5">
        <f t="shared" si="66"/>
        <v>219.93645937505812</v>
      </c>
      <c r="F542" s="6">
        <f t="shared" si="67"/>
        <v>1432.0576714962701</v>
      </c>
      <c r="G542" s="5">
        <f t="shared" si="68"/>
        <v>29031.612637507671</v>
      </c>
      <c r="H542" s="7">
        <v>132</v>
      </c>
    </row>
    <row r="543" spans="1:8" ht="20.100000000000001" customHeight="1">
      <c r="A543" s="8">
        <v>12</v>
      </c>
      <c r="B543" s="3">
        <v>160000</v>
      </c>
      <c r="C543" s="4">
        <v>2.5832999999999999</v>
      </c>
      <c r="D543" s="5">
        <f t="shared" si="65"/>
        <v>1111.1111111111111</v>
      </c>
      <c r="E543" s="5">
        <f t="shared" si="66"/>
        <v>220.86569017744276</v>
      </c>
      <c r="F543" s="6">
        <f t="shared" si="67"/>
        <v>1331.9768012885538</v>
      </c>
      <c r="G543" s="5">
        <f t="shared" si="68"/>
        <v>31804.659385551757</v>
      </c>
      <c r="H543" s="7">
        <v>144</v>
      </c>
    </row>
    <row r="544" spans="1:8" ht="20.100000000000001" customHeight="1">
      <c r="A544" s="8">
        <v>13</v>
      </c>
      <c r="B544" s="3">
        <v>160000</v>
      </c>
      <c r="C544" s="4">
        <v>2.5832999999999999</v>
      </c>
      <c r="D544" s="5">
        <f t="shared" si="65"/>
        <v>1025.6410256410256</v>
      </c>
      <c r="E544" s="5">
        <f t="shared" si="66"/>
        <v>221.81377145364576</v>
      </c>
      <c r="F544" s="6">
        <f t="shared" si="67"/>
        <v>1247.4547970946714</v>
      </c>
      <c r="G544" s="5">
        <f t="shared" si="68"/>
        <v>34602.948346768739</v>
      </c>
      <c r="H544" s="7">
        <v>156</v>
      </c>
    </row>
    <row r="545" spans="1:8" ht="20.100000000000001" customHeight="1">
      <c r="A545" s="8">
        <v>14</v>
      </c>
      <c r="B545" s="3">
        <v>160000</v>
      </c>
      <c r="C545" s="4">
        <v>2.5832999999999999</v>
      </c>
      <c r="D545" s="5">
        <f t="shared" si="65"/>
        <v>952.38095238095241</v>
      </c>
      <c r="E545" s="5">
        <f t="shared" si="66"/>
        <v>222.7763052453785</v>
      </c>
      <c r="F545" s="6">
        <f t="shared" si="67"/>
        <v>1175.1572576263309</v>
      </c>
      <c r="G545" s="5">
        <f t="shared" si="68"/>
        <v>37426.419281223585</v>
      </c>
      <c r="H545" s="7">
        <v>168</v>
      </c>
    </row>
    <row r="546" spans="1:8" ht="20.100000000000001" customHeight="1">
      <c r="A546" s="8">
        <v>15</v>
      </c>
      <c r="B546" s="3">
        <v>160000</v>
      </c>
      <c r="C546" s="4">
        <v>2.5832999999999999</v>
      </c>
      <c r="D546" s="5">
        <f t="shared" si="65"/>
        <v>888.88888888888891</v>
      </c>
      <c r="E546" s="5">
        <f t="shared" si="66"/>
        <v>223.75004067694229</v>
      </c>
      <c r="F546" s="6">
        <f t="shared" si="67"/>
        <v>1112.6389295658312</v>
      </c>
      <c r="G546" s="5">
        <f t="shared" si="68"/>
        <v>40275.007321849611</v>
      </c>
      <c r="H546" s="7">
        <v>180</v>
      </c>
    </row>
    <row r="547" spans="1:8" ht="20.100000000000001" customHeight="1">
      <c r="A547" s="2">
        <v>16</v>
      </c>
      <c r="B547" s="3">
        <v>160000</v>
      </c>
      <c r="C547" s="4">
        <v>2.5832999999999999</v>
      </c>
      <c r="D547" s="5">
        <f t="shared" si="65"/>
        <v>833.33333333333337</v>
      </c>
      <c r="E547" s="5">
        <f t="shared" si="66"/>
        <v>224.73251571859691</v>
      </c>
      <c r="F547" s="6">
        <f t="shared" si="67"/>
        <v>1058.0658490519302</v>
      </c>
      <c r="G547" s="5">
        <f t="shared" si="68"/>
        <v>43148.643017970608</v>
      </c>
      <c r="H547" s="7">
        <v>192</v>
      </c>
    </row>
    <row r="548" spans="1:8" ht="20.100000000000001" customHeight="1">
      <c r="A548" s="8">
        <v>17</v>
      </c>
      <c r="B548" s="3">
        <v>160000</v>
      </c>
      <c r="C548" s="4">
        <v>2.5832999999999999</v>
      </c>
      <c r="D548" s="5">
        <f t="shared" si="65"/>
        <v>784.31372549019613</v>
      </c>
      <c r="E548" s="5">
        <f t="shared" si="66"/>
        <v>225.72182540075701</v>
      </c>
      <c r="F548" s="6">
        <f t="shared" si="67"/>
        <v>1010.0355508909531</v>
      </c>
      <c r="G548" s="5">
        <f t="shared" si="68"/>
        <v>46047.252381754428</v>
      </c>
      <c r="H548" s="7">
        <v>204</v>
      </c>
    </row>
    <row r="549" spans="1:8" ht="20.100000000000001" customHeight="1">
      <c r="A549" s="8">
        <v>18</v>
      </c>
      <c r="B549" s="3">
        <v>160000</v>
      </c>
      <c r="C549" s="4">
        <v>2.5832999999999999</v>
      </c>
      <c r="D549" s="5">
        <f t="shared" si="65"/>
        <v>740.74074074074076</v>
      </c>
      <c r="E549" s="5">
        <f t="shared" si="66"/>
        <v>226.71646730341686</v>
      </c>
      <c r="F549" s="6">
        <f t="shared" si="67"/>
        <v>967.4572080441576</v>
      </c>
      <c r="G549" s="5">
        <f t="shared" si="68"/>
        <v>48970.756937538041</v>
      </c>
      <c r="H549" s="7">
        <v>216</v>
      </c>
    </row>
    <row r="550" spans="1:8" ht="20.100000000000001" customHeight="1">
      <c r="A550" s="8">
        <v>19</v>
      </c>
      <c r="B550" s="3">
        <v>160000</v>
      </c>
      <c r="C550" s="4">
        <v>2.5832999999999999</v>
      </c>
      <c r="D550" s="5">
        <f t="shared" si="65"/>
        <v>701.75438596491233</v>
      </c>
      <c r="E550" s="5">
        <f t="shared" si="66"/>
        <v>227.71523585070202</v>
      </c>
      <c r="F550" s="6">
        <f t="shared" si="67"/>
        <v>929.46962181561423</v>
      </c>
      <c r="G550" s="5">
        <f t="shared" si="68"/>
        <v>51919.073773960059</v>
      </c>
      <c r="H550" s="7">
        <v>228</v>
      </c>
    </row>
    <row r="551" spans="1:8" ht="20.100000000000001" customHeight="1">
      <c r="A551" s="8">
        <v>20</v>
      </c>
      <c r="B551" s="3">
        <v>160000</v>
      </c>
      <c r="C551" s="4">
        <v>2.5832999999999999</v>
      </c>
      <c r="D551" s="5">
        <f t="shared" si="65"/>
        <v>666.66666666666663</v>
      </c>
      <c r="E551" s="5">
        <f t="shared" si="66"/>
        <v>228.71714832846993</v>
      </c>
      <c r="F551" s="6">
        <f t="shared" si="67"/>
        <v>895.38381499513662</v>
      </c>
      <c r="G551" s="5">
        <f t="shared" si="68"/>
        <v>54892.115598832781</v>
      </c>
      <c r="H551" s="7">
        <v>240</v>
      </c>
    </row>
    <row r="552" spans="1:8" ht="20.100000000000001" customHeight="1">
      <c r="A552" s="8">
        <v>21</v>
      </c>
      <c r="B552" s="3">
        <v>160000</v>
      </c>
      <c r="C552" s="4">
        <v>2.5832999999999999</v>
      </c>
      <c r="D552" s="16">
        <f t="shared" si="65"/>
        <v>634.92063492063494</v>
      </c>
      <c r="E552" s="16">
        <f t="shared" si="66"/>
        <v>229.72139205033386</v>
      </c>
      <c r="F552" s="17">
        <f t="shared" si="67"/>
        <v>864.6420269709688</v>
      </c>
      <c r="G552" s="16">
        <f t="shared" si="68"/>
        <v>57889.79079668413</v>
      </c>
      <c r="H552" s="9">
        <v>252</v>
      </c>
    </row>
    <row r="553" spans="1:8" ht="20.100000000000001" customHeight="1">
      <c r="A553" s="8">
        <v>22</v>
      </c>
      <c r="B553" s="3">
        <v>160000</v>
      </c>
      <c r="C553" s="4">
        <v>2.5832999999999999</v>
      </c>
      <c r="D553" s="16">
        <f t="shared" si="65"/>
        <v>606.06060606060601</v>
      </c>
      <c r="E553" s="16">
        <f t="shared" si="66"/>
        <v>230.72728594278482</v>
      </c>
      <c r="F553" s="17">
        <f t="shared" si="67"/>
        <v>836.78789200339088</v>
      </c>
      <c r="G553" s="16">
        <f t="shared" si="68"/>
        <v>60912.003488895192</v>
      </c>
      <c r="H553" s="9">
        <v>264</v>
      </c>
    </row>
    <row r="554" spans="1:8" ht="20.100000000000001" customHeight="1">
      <c r="A554" s="8">
        <v>23</v>
      </c>
      <c r="B554" s="3">
        <v>160000</v>
      </c>
      <c r="C554" s="4">
        <v>2.5832999999999999</v>
      </c>
      <c r="D554" s="16">
        <f t="shared" si="65"/>
        <v>579.71014492753625</v>
      </c>
      <c r="E554" s="16">
        <f t="shared" si="66"/>
        <v>231.73425216071726</v>
      </c>
      <c r="F554" s="17">
        <f t="shared" si="67"/>
        <v>811.44439708825348</v>
      </c>
      <c r="G554" s="16">
        <f t="shared" si="68"/>
        <v>63958.653596357966</v>
      </c>
      <c r="H554" s="9">
        <v>276</v>
      </c>
    </row>
    <row r="555" spans="1:8" ht="20.100000000000001" customHeight="1">
      <c r="A555" s="8">
        <v>24</v>
      </c>
      <c r="B555" s="3">
        <v>160000</v>
      </c>
      <c r="C555" s="4">
        <v>2.5832999999999999</v>
      </c>
      <c r="D555" s="16">
        <f t="shared" si="65"/>
        <v>555.55555555555554</v>
      </c>
      <c r="E555" s="16">
        <f t="shared" si="66"/>
        <v>232.74179480754356</v>
      </c>
      <c r="F555" s="17">
        <f t="shared" si="67"/>
        <v>788.2973503630991</v>
      </c>
      <c r="G555" s="16">
        <f t="shared" si="68"/>
        <v>67029.636904572544</v>
      </c>
      <c r="H555" s="9">
        <v>288</v>
      </c>
    </row>
    <row r="556" spans="1:8" ht="20.100000000000001" customHeight="1">
      <c r="A556" s="8">
        <v>25</v>
      </c>
      <c r="B556" s="3">
        <v>160000</v>
      </c>
      <c r="C556" s="4">
        <v>2.5832999999999999</v>
      </c>
      <c r="D556" s="16">
        <f t="shared" si="65"/>
        <v>533.33333333333337</v>
      </c>
      <c r="E556" s="16">
        <f t="shared" si="66"/>
        <v>233.74948377034647</v>
      </c>
      <c r="F556" s="17">
        <f t="shared" si="67"/>
        <v>767.08281710367976</v>
      </c>
      <c r="G556" s="16">
        <f t="shared" si="68"/>
        <v>70124.845131103939</v>
      </c>
      <c r="H556" s="9">
        <v>300</v>
      </c>
    </row>
    <row r="557" spans="1:8" ht="20.100000000000001" customHeight="1">
      <c r="A557" s="8">
        <v>26</v>
      </c>
      <c r="B557" s="3">
        <v>160000</v>
      </c>
      <c r="C557" s="4">
        <v>2.5832999999999999</v>
      </c>
      <c r="D557" s="16">
        <f t="shared" si="65"/>
        <v>512.82051282051282</v>
      </c>
      <c r="E557" s="16">
        <f t="shared" si="66"/>
        <v>234.7569422926683</v>
      </c>
      <c r="F557" s="17">
        <f t="shared" si="67"/>
        <v>747.57745511318114</v>
      </c>
      <c r="G557" s="16">
        <f t="shared" si="68"/>
        <v>73244.165995312505</v>
      </c>
      <c r="H557" s="9">
        <v>312</v>
      </c>
    </row>
    <row r="558" spans="1:8" ht="20.100000000000001" customHeight="1">
      <c r="A558" s="8">
        <v>27</v>
      </c>
      <c r="B558" s="3">
        <v>160000</v>
      </c>
      <c r="C558" s="4">
        <v>2.5832999999999999</v>
      </c>
      <c r="D558" s="16">
        <f t="shared" si="65"/>
        <v>493.82716049382714</v>
      </c>
      <c r="E558" s="16">
        <f t="shared" si="66"/>
        <v>235.76383731565838</v>
      </c>
      <c r="F558" s="17">
        <f t="shared" si="67"/>
        <v>729.59099780948554</v>
      </c>
      <c r="G558" s="16">
        <f t="shared" si="68"/>
        <v>76387.483290273318</v>
      </c>
      <c r="H558" s="9">
        <v>324</v>
      </c>
    </row>
    <row r="559" spans="1:8" ht="20.100000000000001" customHeight="1">
      <c r="A559" s="8">
        <v>28</v>
      </c>
      <c r="B559" s="3">
        <v>160000</v>
      </c>
      <c r="C559" s="4">
        <v>2.5832999999999999</v>
      </c>
      <c r="D559" s="16">
        <f t="shared" si="65"/>
        <v>476.1904761904762</v>
      </c>
      <c r="E559" s="16">
        <f t="shared" si="66"/>
        <v>236.76987189522046</v>
      </c>
      <c r="F559" s="17">
        <f t="shared" si="67"/>
        <v>712.96034808569664</v>
      </c>
      <c r="G559" s="16">
        <f t="shared" si="68"/>
        <v>79554.676956794079</v>
      </c>
      <c r="H559" s="9">
        <v>336</v>
      </c>
    </row>
    <row r="560" spans="1:8" ht="20.100000000000001" customHeight="1">
      <c r="A560" s="8">
        <v>29</v>
      </c>
      <c r="B560" s="3">
        <v>160000</v>
      </c>
      <c r="C560" s="4">
        <v>2.5832999999999999</v>
      </c>
      <c r="D560" s="16">
        <f t="shared" si="65"/>
        <v>459.77011494252872</v>
      </c>
      <c r="E560" s="16">
        <f t="shared" si="66"/>
        <v>237.77477919380306</v>
      </c>
      <c r="F560" s="17">
        <f t="shared" si="67"/>
        <v>697.54489413633178</v>
      </c>
      <c r="G560" s="16">
        <f t="shared" si="68"/>
        <v>82745.623159443465</v>
      </c>
      <c r="H560" s="9">
        <v>348</v>
      </c>
    </row>
    <row r="561" spans="1:8" ht="20.100000000000001" customHeight="1">
      <c r="A561" s="8">
        <v>30</v>
      </c>
      <c r="B561" s="3">
        <v>160000</v>
      </c>
      <c r="C561" s="4">
        <v>2.5832999999999999</v>
      </c>
      <c r="D561" s="16">
        <f t="shared" si="65"/>
        <v>444.44444444444446</v>
      </c>
      <c r="E561" s="16">
        <f t="shared" si="66"/>
        <v>238.77831767915356</v>
      </c>
      <c r="F561" s="17">
        <f t="shared" si="67"/>
        <v>683.22276212359805</v>
      </c>
      <c r="G561" s="16">
        <f t="shared" si="68"/>
        <v>85960.194364495284</v>
      </c>
      <c r="H561" s="9">
        <v>360</v>
      </c>
    </row>
    <row r="562" spans="1:8">
      <c r="A562" s="10"/>
      <c r="B562" s="11"/>
      <c r="C562" s="12"/>
      <c r="D562" s="13"/>
      <c r="E562" s="13"/>
      <c r="F562" s="14"/>
      <c r="G562" s="13"/>
      <c r="H562" s="23"/>
    </row>
    <row r="563" spans="1:8" ht="22.5">
      <c r="A563" s="25" t="s">
        <v>0</v>
      </c>
      <c r="B563" s="25"/>
      <c r="C563" s="25"/>
      <c r="D563" s="25"/>
      <c r="E563" s="25"/>
      <c r="F563" s="26"/>
      <c r="G563" s="25"/>
      <c r="H563" s="25"/>
    </row>
    <row r="564" spans="1:8" ht="22.5">
      <c r="A564" s="25" t="s">
        <v>1</v>
      </c>
      <c r="B564" s="25"/>
      <c r="C564" s="25"/>
      <c r="D564" s="25"/>
      <c r="E564" s="25"/>
      <c r="F564" s="26"/>
      <c r="G564" s="25"/>
      <c r="H564" s="25"/>
    </row>
    <row r="565" spans="1:8">
      <c r="A565" s="29" t="s">
        <v>2</v>
      </c>
      <c r="B565" s="31" t="s">
        <v>3</v>
      </c>
      <c r="C565" s="31" t="s">
        <v>4</v>
      </c>
      <c r="D565" s="31" t="s">
        <v>5</v>
      </c>
      <c r="E565" s="31" t="s">
        <v>6</v>
      </c>
      <c r="F565" s="33" t="s">
        <v>7</v>
      </c>
      <c r="G565" s="29" t="s">
        <v>8</v>
      </c>
      <c r="H565" s="29" t="s">
        <v>9</v>
      </c>
    </row>
    <row r="566" spans="1:8">
      <c r="A566" s="30"/>
      <c r="B566" s="32"/>
      <c r="C566" s="32"/>
      <c r="D566" s="32"/>
      <c r="E566" s="32"/>
      <c r="F566" s="34"/>
      <c r="G566" s="30"/>
      <c r="H566" s="30"/>
    </row>
    <row r="567" spans="1:8" ht="20.100000000000001" customHeight="1">
      <c r="A567" s="2">
        <v>1</v>
      </c>
      <c r="B567" s="3">
        <v>170000</v>
      </c>
      <c r="C567" s="4">
        <v>2.1667000000000001</v>
      </c>
      <c r="D567" s="5"/>
      <c r="E567" s="5"/>
      <c r="F567" s="6"/>
      <c r="G567" s="5">
        <f>B567*C567*H567/1000</f>
        <v>4420.0680000000002</v>
      </c>
      <c r="H567" s="7">
        <v>12</v>
      </c>
    </row>
    <row r="568" spans="1:8" ht="20.100000000000001" customHeight="1">
      <c r="A568" s="2">
        <v>2</v>
      </c>
      <c r="B568" s="3">
        <v>170000</v>
      </c>
      <c r="C568" s="4">
        <v>2.1667000000000001</v>
      </c>
      <c r="D568" s="5">
        <f t="shared" ref="D568:D596" si="69">B568/H568</f>
        <v>7083.333333333333</v>
      </c>
      <c r="E568" s="5">
        <f t="shared" ref="E568:E596" si="70">G568/H568</f>
        <v>193.43482287084771</v>
      </c>
      <c r="F568" s="6">
        <f t="shared" ref="F568:F596" si="71">(B568*C568/1000*(1+C568/1000)^H568)/((1+C568/1000)^H568-1)</f>
        <v>7276.7681562041807</v>
      </c>
      <c r="G568" s="5">
        <f t="shared" ref="G568:G596" si="72">F568*H568-B568</f>
        <v>4642.4357489003451</v>
      </c>
      <c r="H568" s="7">
        <v>24</v>
      </c>
    </row>
    <row r="569" spans="1:8" ht="20.100000000000001" customHeight="1">
      <c r="A569" s="2">
        <v>3</v>
      </c>
      <c r="B569" s="3">
        <v>170000</v>
      </c>
      <c r="C569" s="4">
        <v>2.1667000000000001</v>
      </c>
      <c r="D569" s="5">
        <f t="shared" si="69"/>
        <v>4722.2222222222226</v>
      </c>
      <c r="E569" s="5">
        <f t="shared" si="70"/>
        <v>191.6748823479696</v>
      </c>
      <c r="F569" s="6">
        <f t="shared" si="71"/>
        <v>4913.8971045701919</v>
      </c>
      <c r="G569" s="5">
        <f t="shared" si="72"/>
        <v>6900.2957645269053</v>
      </c>
      <c r="H569" s="7">
        <v>36</v>
      </c>
    </row>
    <row r="570" spans="1:8" ht="20.100000000000001" customHeight="1">
      <c r="A570" s="2">
        <v>4</v>
      </c>
      <c r="B570" s="3">
        <v>170000</v>
      </c>
      <c r="C570" s="4">
        <v>2.1667000000000001</v>
      </c>
      <c r="D570" s="5">
        <f t="shared" si="69"/>
        <v>3541.6666666666665</v>
      </c>
      <c r="E570" s="5">
        <f t="shared" si="70"/>
        <v>191.19327408498671</v>
      </c>
      <c r="F570" s="6">
        <f t="shared" si="71"/>
        <v>3732.8599407516535</v>
      </c>
      <c r="G570" s="5">
        <f t="shared" si="72"/>
        <v>9177.2771560793626</v>
      </c>
      <c r="H570" s="7">
        <v>48</v>
      </c>
    </row>
    <row r="571" spans="1:8" ht="20.100000000000001" customHeight="1">
      <c r="A571" s="2">
        <v>5</v>
      </c>
      <c r="B571" s="3">
        <v>170000</v>
      </c>
      <c r="C571" s="4">
        <v>2.1667000000000001</v>
      </c>
      <c r="D571" s="5">
        <f t="shared" si="69"/>
        <v>2833.3333333333335</v>
      </c>
      <c r="E571" s="5">
        <f t="shared" si="70"/>
        <v>191.22284830753875</v>
      </c>
      <c r="F571" s="6">
        <f t="shared" si="71"/>
        <v>3024.5561816408722</v>
      </c>
      <c r="G571" s="5">
        <f t="shared" si="72"/>
        <v>11473.370898452325</v>
      </c>
      <c r="H571" s="7">
        <v>60</v>
      </c>
    </row>
    <row r="572" spans="1:8" ht="20.100000000000001" customHeight="1">
      <c r="A572" s="2">
        <v>6</v>
      </c>
      <c r="B572" s="3">
        <v>170000</v>
      </c>
      <c r="C572" s="4">
        <v>2.5832999999999999</v>
      </c>
      <c r="D572" s="5">
        <f t="shared" si="69"/>
        <v>2361.1111111111113</v>
      </c>
      <c r="E572" s="5">
        <f t="shared" si="70"/>
        <v>229.42314204727356</v>
      </c>
      <c r="F572" s="6">
        <f t="shared" si="71"/>
        <v>2590.5342531583847</v>
      </c>
      <c r="G572" s="5">
        <f t="shared" si="72"/>
        <v>16518.466227403696</v>
      </c>
      <c r="H572" s="7">
        <v>72</v>
      </c>
    </row>
    <row r="573" spans="1:8" ht="20.100000000000001" customHeight="1">
      <c r="A573" s="2">
        <v>7</v>
      </c>
      <c r="B573" s="3">
        <v>170000</v>
      </c>
      <c r="C573" s="4">
        <v>2.5832999999999999</v>
      </c>
      <c r="D573" s="5">
        <f t="shared" si="69"/>
        <v>2023.8095238095239</v>
      </c>
      <c r="E573" s="5">
        <f t="shared" si="70"/>
        <v>230.11838058881716</v>
      </c>
      <c r="F573" s="6">
        <f t="shared" si="71"/>
        <v>2253.9279043983411</v>
      </c>
      <c r="G573" s="5">
        <f t="shared" si="72"/>
        <v>19329.943969460641</v>
      </c>
      <c r="H573" s="7">
        <v>84</v>
      </c>
    </row>
    <row r="574" spans="1:8" ht="20.100000000000001" customHeight="1">
      <c r="A574" s="2">
        <v>8</v>
      </c>
      <c r="B574" s="3">
        <v>170000</v>
      </c>
      <c r="C574" s="4">
        <v>2.5832999999999999</v>
      </c>
      <c r="D574" s="5">
        <f t="shared" si="69"/>
        <v>1770.8333333333333</v>
      </c>
      <c r="E574" s="5">
        <f t="shared" si="70"/>
        <v>230.92173385012939</v>
      </c>
      <c r="F574" s="6">
        <f t="shared" si="71"/>
        <v>2001.7550671834626</v>
      </c>
      <c r="G574" s="5">
        <f t="shared" si="72"/>
        <v>22168.486449612421</v>
      </c>
      <c r="H574" s="7">
        <v>96</v>
      </c>
    </row>
    <row r="575" spans="1:8" ht="20.100000000000001" customHeight="1">
      <c r="A575" s="2">
        <v>9</v>
      </c>
      <c r="B575" s="3">
        <v>170000</v>
      </c>
      <c r="C575" s="4">
        <v>2.5832999999999999</v>
      </c>
      <c r="D575" s="5">
        <f t="shared" si="69"/>
        <v>1574.0740740740741</v>
      </c>
      <c r="E575" s="5">
        <f t="shared" si="70"/>
        <v>231.79680393671853</v>
      </c>
      <c r="F575" s="6">
        <f t="shared" si="71"/>
        <v>1805.8708780107927</v>
      </c>
      <c r="G575" s="5">
        <f t="shared" si="72"/>
        <v>25034.0548251656</v>
      </c>
      <c r="H575" s="7">
        <v>108</v>
      </c>
    </row>
    <row r="576" spans="1:8" ht="20.100000000000001" customHeight="1">
      <c r="A576" s="2">
        <v>10</v>
      </c>
      <c r="B576" s="3">
        <v>170000</v>
      </c>
      <c r="C576" s="4">
        <v>2.5832999999999999</v>
      </c>
      <c r="D576" s="5">
        <f t="shared" si="69"/>
        <v>1416.6666666666667</v>
      </c>
      <c r="E576" s="5">
        <f t="shared" si="70"/>
        <v>232.72170962156815</v>
      </c>
      <c r="F576" s="6">
        <f t="shared" si="71"/>
        <v>1649.3883762882349</v>
      </c>
      <c r="G576" s="5">
        <f t="shared" si="72"/>
        <v>27926.605154588178</v>
      </c>
      <c r="H576" s="7">
        <v>120</v>
      </c>
    </row>
    <row r="577" spans="1:8" ht="20.100000000000001" customHeight="1">
      <c r="A577" s="8">
        <v>11</v>
      </c>
      <c r="B577" s="3">
        <v>170000</v>
      </c>
      <c r="C577" s="4">
        <v>2.5832999999999999</v>
      </c>
      <c r="D577" s="5">
        <f t="shared" si="69"/>
        <v>1287.878787878788</v>
      </c>
      <c r="E577" s="5">
        <f t="shared" si="70"/>
        <v>233.68248808599927</v>
      </c>
      <c r="F577" s="6">
        <f t="shared" si="71"/>
        <v>1521.5612759647872</v>
      </c>
      <c r="G577" s="5">
        <f t="shared" si="72"/>
        <v>30846.088427351904</v>
      </c>
      <c r="H577" s="7">
        <v>132</v>
      </c>
    </row>
    <row r="578" spans="1:8" ht="20.100000000000001" customHeight="1">
      <c r="A578" s="8">
        <v>12</v>
      </c>
      <c r="B578" s="3">
        <v>170000</v>
      </c>
      <c r="C578" s="4">
        <v>2.5832999999999999</v>
      </c>
      <c r="D578" s="5">
        <f t="shared" si="69"/>
        <v>1180.5555555555557</v>
      </c>
      <c r="E578" s="5">
        <f t="shared" si="70"/>
        <v>234.66979581353269</v>
      </c>
      <c r="F578" s="6">
        <f t="shared" si="71"/>
        <v>1415.2253513690882</v>
      </c>
      <c r="G578" s="5">
        <f t="shared" si="72"/>
        <v>33792.450597148709</v>
      </c>
      <c r="H578" s="7">
        <v>144</v>
      </c>
    </row>
    <row r="579" spans="1:8" ht="20.100000000000001" customHeight="1">
      <c r="A579" s="8">
        <v>13</v>
      </c>
      <c r="B579" s="3">
        <v>170000</v>
      </c>
      <c r="C579" s="4">
        <v>2.5832999999999999</v>
      </c>
      <c r="D579" s="5">
        <f t="shared" si="69"/>
        <v>1089.7435897435898</v>
      </c>
      <c r="E579" s="5">
        <f t="shared" si="70"/>
        <v>235.67713216949852</v>
      </c>
      <c r="F579" s="6">
        <f t="shared" si="71"/>
        <v>1325.4207219130883</v>
      </c>
      <c r="G579" s="5">
        <f t="shared" si="72"/>
        <v>36765.63261844177</v>
      </c>
      <c r="H579" s="7">
        <v>156</v>
      </c>
    </row>
    <row r="580" spans="1:8" ht="20.100000000000001" customHeight="1">
      <c r="A580" s="8">
        <v>14</v>
      </c>
      <c r="B580" s="3">
        <v>170000</v>
      </c>
      <c r="C580" s="4">
        <v>2.5832999999999999</v>
      </c>
      <c r="D580" s="5">
        <f t="shared" si="69"/>
        <v>1011.9047619047619</v>
      </c>
      <c r="E580" s="5">
        <f t="shared" si="70"/>
        <v>236.69982432321473</v>
      </c>
      <c r="F580" s="6">
        <f t="shared" si="71"/>
        <v>1248.6045862279766</v>
      </c>
      <c r="G580" s="5">
        <f t="shared" si="72"/>
        <v>39765.570486300072</v>
      </c>
      <c r="H580" s="7">
        <v>168</v>
      </c>
    </row>
    <row r="581" spans="1:8" ht="20.100000000000001" customHeight="1">
      <c r="A581" s="8">
        <v>15</v>
      </c>
      <c r="B581" s="3">
        <v>170000</v>
      </c>
      <c r="C581" s="4">
        <v>2.5832999999999999</v>
      </c>
      <c r="D581" s="5">
        <f t="shared" si="69"/>
        <v>944.44444444444446</v>
      </c>
      <c r="E581" s="5">
        <f t="shared" si="70"/>
        <v>237.7344182192513</v>
      </c>
      <c r="F581" s="6">
        <f t="shared" si="71"/>
        <v>1182.1788626636958</v>
      </c>
      <c r="G581" s="5">
        <f t="shared" si="72"/>
        <v>42792.195279465232</v>
      </c>
      <c r="H581" s="7">
        <v>180</v>
      </c>
    </row>
    <row r="582" spans="1:8" ht="20.100000000000001" customHeight="1">
      <c r="A582" s="2">
        <v>16</v>
      </c>
      <c r="B582" s="3">
        <v>170000</v>
      </c>
      <c r="C582" s="4">
        <v>2.5832999999999999</v>
      </c>
      <c r="D582" s="5">
        <f t="shared" si="69"/>
        <v>885.41666666666663</v>
      </c>
      <c r="E582" s="5">
        <f t="shared" si="70"/>
        <v>238.77829795100919</v>
      </c>
      <c r="F582" s="6">
        <f t="shared" si="71"/>
        <v>1124.1949646176759</v>
      </c>
      <c r="G582" s="5">
        <f t="shared" si="72"/>
        <v>45845.433206593763</v>
      </c>
      <c r="H582" s="7">
        <v>192</v>
      </c>
    </row>
    <row r="583" spans="1:8" ht="20.100000000000001" customHeight="1">
      <c r="A583" s="8">
        <v>17</v>
      </c>
      <c r="B583" s="3">
        <v>170000</v>
      </c>
      <c r="C583" s="4">
        <v>2.5832999999999999</v>
      </c>
      <c r="D583" s="5">
        <f t="shared" si="69"/>
        <v>833.33333333333337</v>
      </c>
      <c r="E583" s="5">
        <f t="shared" si="70"/>
        <v>239.82943948830436</v>
      </c>
      <c r="F583" s="6">
        <f t="shared" si="71"/>
        <v>1073.1627728216376</v>
      </c>
      <c r="G583" s="5">
        <f t="shared" si="72"/>
        <v>48925.205655614089</v>
      </c>
      <c r="H583" s="7">
        <v>204</v>
      </c>
    </row>
    <row r="584" spans="1:8" ht="20.100000000000001" customHeight="1">
      <c r="A584" s="8">
        <v>18</v>
      </c>
      <c r="B584" s="3">
        <v>170000</v>
      </c>
      <c r="C584" s="4">
        <v>2.5832999999999999</v>
      </c>
      <c r="D584" s="5">
        <f t="shared" si="69"/>
        <v>787.03703703703707</v>
      </c>
      <c r="E584" s="5">
        <f t="shared" si="70"/>
        <v>240.88624650988046</v>
      </c>
      <c r="F584" s="6">
        <f t="shared" si="71"/>
        <v>1027.9232835469174</v>
      </c>
      <c r="G584" s="5">
        <f t="shared" si="72"/>
        <v>52031.429246134183</v>
      </c>
      <c r="H584" s="7">
        <v>216</v>
      </c>
    </row>
    <row r="585" spans="1:8" ht="20.100000000000001" customHeight="1">
      <c r="A585" s="8">
        <v>19</v>
      </c>
      <c r="B585" s="3">
        <v>170000</v>
      </c>
      <c r="C585" s="4">
        <v>2.5832999999999999</v>
      </c>
      <c r="D585" s="5">
        <f t="shared" si="69"/>
        <v>745.61403508771934</v>
      </c>
      <c r="E585" s="5">
        <f t="shared" si="70"/>
        <v>241.94743809137077</v>
      </c>
      <c r="F585" s="6">
        <f t="shared" si="71"/>
        <v>987.56147317909006</v>
      </c>
      <c r="G585" s="5">
        <f t="shared" si="72"/>
        <v>55164.015884832537</v>
      </c>
      <c r="H585" s="7">
        <v>228</v>
      </c>
    </row>
    <row r="586" spans="1:8" ht="20.100000000000001" customHeight="1">
      <c r="A586" s="8">
        <v>20</v>
      </c>
      <c r="B586" s="3">
        <v>170000</v>
      </c>
      <c r="C586" s="4">
        <v>2.5832999999999999</v>
      </c>
      <c r="D586" s="5">
        <f t="shared" si="69"/>
        <v>708.33333333333337</v>
      </c>
      <c r="E586" s="5">
        <f t="shared" si="70"/>
        <v>243.0119700989994</v>
      </c>
      <c r="F586" s="6">
        <f t="shared" si="71"/>
        <v>951.34530343233268</v>
      </c>
      <c r="G586" s="5">
        <f t="shared" si="72"/>
        <v>58322.872823759855</v>
      </c>
      <c r="H586" s="7">
        <v>240</v>
      </c>
    </row>
    <row r="587" spans="1:8" ht="20.100000000000001" customHeight="1">
      <c r="A587" s="8">
        <v>21</v>
      </c>
      <c r="B587" s="3">
        <v>170000</v>
      </c>
      <c r="C587" s="4">
        <v>2.5832999999999999</v>
      </c>
      <c r="D587" s="16">
        <f t="shared" si="69"/>
        <v>674.60317460317458</v>
      </c>
      <c r="E587" s="16">
        <f t="shared" si="70"/>
        <v>244.07897905347971</v>
      </c>
      <c r="F587" s="17">
        <f t="shared" si="71"/>
        <v>918.68215365665435</v>
      </c>
      <c r="G587" s="16">
        <f t="shared" si="72"/>
        <v>61507.902721476887</v>
      </c>
      <c r="H587" s="9">
        <v>252</v>
      </c>
    </row>
    <row r="588" spans="1:8" ht="20.100000000000001" customHeight="1">
      <c r="A588" s="8">
        <v>22</v>
      </c>
      <c r="B588" s="3">
        <v>170000</v>
      </c>
      <c r="C588" s="4">
        <v>2.5832999999999999</v>
      </c>
      <c r="D588" s="16">
        <f t="shared" si="69"/>
        <v>643.93939393939399</v>
      </c>
      <c r="E588" s="16">
        <f t="shared" si="70"/>
        <v>245.14774131420893</v>
      </c>
      <c r="F588" s="17">
        <f t="shared" si="71"/>
        <v>889.08713525360292</v>
      </c>
      <c r="G588" s="16">
        <f t="shared" si="72"/>
        <v>64719.00370695116</v>
      </c>
      <c r="H588" s="9">
        <v>264</v>
      </c>
    </row>
    <row r="589" spans="1:8" ht="20.100000000000001" customHeight="1">
      <c r="A589" s="8">
        <v>23</v>
      </c>
      <c r="B589" s="3">
        <v>170000</v>
      </c>
      <c r="C589" s="4">
        <v>2.5832999999999999</v>
      </c>
      <c r="D589" s="16">
        <f t="shared" si="69"/>
        <v>615.94202898550725</v>
      </c>
      <c r="E589" s="16">
        <f t="shared" si="70"/>
        <v>246.21764292076219</v>
      </c>
      <c r="F589" s="17">
        <f t="shared" si="71"/>
        <v>862.15967190626941</v>
      </c>
      <c r="G589" s="16">
        <f t="shared" si="72"/>
        <v>67956.069446130365</v>
      </c>
      <c r="H589" s="9">
        <v>276</v>
      </c>
    </row>
    <row r="590" spans="1:8" ht="20.100000000000001" customHeight="1">
      <c r="A590" s="8">
        <v>24</v>
      </c>
      <c r="B590" s="3">
        <v>170000</v>
      </c>
      <c r="C590" s="4">
        <v>2.5832999999999999</v>
      </c>
      <c r="D590" s="16">
        <f t="shared" si="69"/>
        <v>590.27777777777783</v>
      </c>
      <c r="E590" s="16">
        <f t="shared" si="70"/>
        <v>247.28815698301503</v>
      </c>
      <c r="F590" s="17">
        <f t="shared" si="71"/>
        <v>837.56593476079286</v>
      </c>
      <c r="G590" s="16">
        <f t="shared" si="72"/>
        <v>71218.989211108332</v>
      </c>
      <c r="H590" s="9">
        <v>288</v>
      </c>
    </row>
    <row r="591" spans="1:8" ht="20.100000000000001" customHeight="1">
      <c r="A591" s="8">
        <v>25</v>
      </c>
      <c r="B591" s="3">
        <v>170000</v>
      </c>
      <c r="C591" s="4">
        <v>2.5832999999999999</v>
      </c>
      <c r="D591" s="16">
        <f t="shared" si="69"/>
        <v>566.66666666666663</v>
      </c>
      <c r="E591" s="16">
        <f t="shared" si="70"/>
        <v>248.35882650599319</v>
      </c>
      <c r="F591" s="17">
        <f t="shared" si="71"/>
        <v>815.02549317265982</v>
      </c>
      <c r="G591" s="16">
        <f t="shared" si="72"/>
        <v>74507.647951797961</v>
      </c>
      <c r="H591" s="9">
        <v>300</v>
      </c>
    </row>
    <row r="592" spans="1:8" ht="20.100000000000001" customHeight="1">
      <c r="A592" s="8">
        <v>26</v>
      </c>
      <c r="B592" s="3">
        <v>170000</v>
      </c>
      <c r="C592" s="4">
        <v>2.5832999999999999</v>
      </c>
      <c r="D592" s="16">
        <f t="shared" si="69"/>
        <v>544.87179487179492</v>
      </c>
      <c r="E592" s="16">
        <f t="shared" si="70"/>
        <v>249.42925118596011</v>
      </c>
      <c r="F592" s="17">
        <f t="shared" si="71"/>
        <v>794.301046057755</v>
      </c>
      <c r="G592" s="16">
        <f t="shared" si="72"/>
        <v>77821.926370019559</v>
      </c>
      <c r="H592" s="9">
        <v>312</v>
      </c>
    </row>
    <row r="593" spans="1:8" ht="20.100000000000001" customHeight="1">
      <c r="A593" s="8">
        <v>27</v>
      </c>
      <c r="B593" s="3">
        <v>170000</v>
      </c>
      <c r="C593" s="4">
        <v>2.5832999999999999</v>
      </c>
      <c r="D593" s="16">
        <f t="shared" si="69"/>
        <v>524.69135802469134</v>
      </c>
      <c r="E593" s="16">
        <f t="shared" si="70"/>
        <v>250.49907714788702</v>
      </c>
      <c r="F593" s="17">
        <f t="shared" si="71"/>
        <v>775.19043517257842</v>
      </c>
      <c r="G593" s="16">
        <f t="shared" si="72"/>
        <v>81161.700995915395</v>
      </c>
      <c r="H593" s="9">
        <v>324</v>
      </c>
    </row>
    <row r="594" spans="1:8" ht="20.100000000000001" customHeight="1">
      <c r="A594" s="8">
        <v>28</v>
      </c>
      <c r="B594" s="3">
        <v>170000</v>
      </c>
      <c r="C594" s="4">
        <v>2.5832999999999999</v>
      </c>
      <c r="D594" s="16">
        <f t="shared" si="69"/>
        <v>505.95238095238096</v>
      </c>
      <c r="E594" s="16">
        <f t="shared" si="70"/>
        <v>251.56798888867186</v>
      </c>
      <c r="F594" s="17">
        <f t="shared" si="71"/>
        <v>757.5203698410528</v>
      </c>
      <c r="G594" s="16">
        <f t="shared" si="72"/>
        <v>84526.844266593747</v>
      </c>
      <c r="H594" s="9">
        <v>336</v>
      </c>
    </row>
    <row r="595" spans="1:8" ht="20.100000000000001" customHeight="1">
      <c r="A595" s="8">
        <v>29</v>
      </c>
      <c r="B595" s="3">
        <v>170000</v>
      </c>
      <c r="C595" s="4">
        <v>2.5832999999999999</v>
      </c>
      <c r="D595" s="16">
        <f t="shared" si="69"/>
        <v>488.5057471264368</v>
      </c>
      <c r="E595" s="16">
        <f t="shared" si="70"/>
        <v>252.63570289341584</v>
      </c>
      <c r="F595" s="17">
        <f t="shared" si="71"/>
        <v>741.14145001985264</v>
      </c>
      <c r="G595" s="16">
        <f t="shared" si="72"/>
        <v>87917.224606908712</v>
      </c>
      <c r="H595" s="9">
        <v>348</v>
      </c>
    </row>
    <row r="596" spans="1:8" ht="20.100000000000001" customHeight="1">
      <c r="A596" s="8">
        <v>30</v>
      </c>
      <c r="B596" s="3">
        <v>170000</v>
      </c>
      <c r="C596" s="4">
        <v>2.5832999999999999</v>
      </c>
      <c r="D596" s="16">
        <f t="shared" si="69"/>
        <v>472.22222222222223</v>
      </c>
      <c r="E596" s="16">
        <f t="shared" si="70"/>
        <v>253.70196253410072</v>
      </c>
      <c r="F596" s="17">
        <f t="shared" si="71"/>
        <v>725.92418475632292</v>
      </c>
      <c r="G596" s="16">
        <f t="shared" si="72"/>
        <v>91332.706512276258</v>
      </c>
      <c r="H596" s="9">
        <v>360</v>
      </c>
    </row>
    <row r="598" spans="1:8" ht="22.5">
      <c r="A598" s="25" t="s">
        <v>0</v>
      </c>
      <c r="B598" s="25"/>
      <c r="C598" s="25"/>
      <c r="D598" s="25"/>
      <c r="E598" s="25"/>
      <c r="F598" s="26"/>
      <c r="G598" s="25"/>
      <c r="H598" s="25"/>
    </row>
    <row r="599" spans="1:8" ht="22.5">
      <c r="A599" s="25" t="s">
        <v>1</v>
      </c>
      <c r="B599" s="25"/>
      <c r="C599" s="25"/>
      <c r="D599" s="25"/>
      <c r="E599" s="25"/>
      <c r="F599" s="26"/>
      <c r="G599" s="25"/>
      <c r="H599" s="25"/>
    </row>
    <row r="600" spans="1:8">
      <c r="A600" s="29" t="s">
        <v>2</v>
      </c>
      <c r="B600" s="31" t="s">
        <v>3</v>
      </c>
      <c r="C600" s="31" t="s">
        <v>4</v>
      </c>
      <c r="D600" s="31" t="s">
        <v>5</v>
      </c>
      <c r="E600" s="31" t="s">
        <v>6</v>
      </c>
      <c r="F600" s="33" t="s">
        <v>7</v>
      </c>
      <c r="G600" s="29" t="s">
        <v>8</v>
      </c>
      <c r="H600" s="29" t="s">
        <v>9</v>
      </c>
    </row>
    <row r="601" spans="1:8">
      <c r="A601" s="30"/>
      <c r="B601" s="32"/>
      <c r="C601" s="32"/>
      <c r="D601" s="32"/>
      <c r="E601" s="32"/>
      <c r="F601" s="34"/>
      <c r="G601" s="30"/>
      <c r="H601" s="30"/>
    </row>
    <row r="602" spans="1:8" ht="20.100000000000001" customHeight="1">
      <c r="A602" s="2">
        <v>1</v>
      </c>
      <c r="B602" s="3">
        <v>180000</v>
      </c>
      <c r="C602" s="4">
        <v>2.1667000000000001</v>
      </c>
      <c r="D602" s="5"/>
      <c r="E602" s="5"/>
      <c r="F602" s="6"/>
      <c r="G602" s="5">
        <f>B602*C602*H602/1000</f>
        <v>4680.0720000000001</v>
      </c>
      <c r="H602" s="7">
        <v>12</v>
      </c>
    </row>
    <row r="603" spans="1:8" ht="20.100000000000001" customHeight="1">
      <c r="A603" s="2">
        <v>2</v>
      </c>
      <c r="B603" s="3">
        <v>180000</v>
      </c>
      <c r="C603" s="4">
        <v>2.1667000000000001</v>
      </c>
      <c r="D603" s="5">
        <f t="shared" ref="D603:D631" si="73">B603/H603</f>
        <v>7500</v>
      </c>
      <c r="E603" s="5">
        <f t="shared" ref="E603:E631" si="74">G603/H603</f>
        <v>204.81334186324844</v>
      </c>
      <c r="F603" s="6">
        <f t="shared" ref="F603:F631" si="75">(B603*C603/1000*(1+C603/1000)^H603)/((1+C603/1000)^H603-1)</f>
        <v>7704.8133418632488</v>
      </c>
      <c r="G603" s="5">
        <f t="shared" ref="G603:G631" si="76">F603*H603-B603</f>
        <v>4915.5202047179628</v>
      </c>
      <c r="H603" s="7">
        <v>24</v>
      </c>
    </row>
    <row r="604" spans="1:8" ht="20.100000000000001" customHeight="1">
      <c r="A604" s="2">
        <v>3</v>
      </c>
      <c r="B604" s="3">
        <v>180000</v>
      </c>
      <c r="C604" s="4">
        <v>2.1667000000000001</v>
      </c>
      <c r="D604" s="5">
        <f t="shared" si="73"/>
        <v>5000</v>
      </c>
      <c r="E604" s="5">
        <f t="shared" si="74"/>
        <v>202.94987542726207</v>
      </c>
      <c r="F604" s="6">
        <f t="shared" si="75"/>
        <v>5202.9498754272618</v>
      </c>
      <c r="G604" s="5">
        <f t="shared" si="76"/>
        <v>7306.1955153814342</v>
      </c>
      <c r="H604" s="7">
        <v>36</v>
      </c>
    </row>
    <row r="605" spans="1:8" ht="20.100000000000001" customHeight="1">
      <c r="A605" s="2">
        <v>4</v>
      </c>
      <c r="B605" s="3">
        <v>180000</v>
      </c>
      <c r="C605" s="4">
        <v>2.1667000000000001</v>
      </c>
      <c r="D605" s="5">
        <f t="shared" si="73"/>
        <v>3750</v>
      </c>
      <c r="E605" s="5">
        <f t="shared" si="74"/>
        <v>202.43993726645689</v>
      </c>
      <c r="F605" s="6">
        <f t="shared" si="75"/>
        <v>3952.4399372664566</v>
      </c>
      <c r="G605" s="5">
        <f t="shared" si="76"/>
        <v>9717.1169887899305</v>
      </c>
      <c r="H605" s="7">
        <v>48</v>
      </c>
    </row>
    <row r="606" spans="1:8" ht="20.100000000000001" customHeight="1">
      <c r="A606" s="2">
        <v>5</v>
      </c>
      <c r="B606" s="3">
        <v>180000</v>
      </c>
      <c r="C606" s="4">
        <v>2.1667000000000001</v>
      </c>
      <c r="D606" s="5">
        <f t="shared" si="73"/>
        <v>3000</v>
      </c>
      <c r="E606" s="5">
        <f t="shared" si="74"/>
        <v>202.47125114915835</v>
      </c>
      <c r="F606" s="6">
        <f t="shared" si="75"/>
        <v>3202.4712511491584</v>
      </c>
      <c r="G606" s="5">
        <f t="shared" si="76"/>
        <v>12148.275068949501</v>
      </c>
      <c r="H606" s="7">
        <v>60</v>
      </c>
    </row>
    <row r="607" spans="1:8" ht="20.100000000000001" customHeight="1">
      <c r="A607" s="2">
        <v>6</v>
      </c>
      <c r="B607" s="3">
        <v>180000</v>
      </c>
      <c r="C607" s="4">
        <v>2.5832999999999999</v>
      </c>
      <c r="D607" s="5">
        <f t="shared" si="73"/>
        <v>2500</v>
      </c>
      <c r="E607" s="5">
        <f t="shared" si="74"/>
        <v>242.91862099123077</v>
      </c>
      <c r="F607" s="6">
        <f t="shared" si="75"/>
        <v>2742.9186209912309</v>
      </c>
      <c r="G607" s="5">
        <f t="shared" si="76"/>
        <v>17490.140711368615</v>
      </c>
      <c r="H607" s="7">
        <v>72</v>
      </c>
    </row>
    <row r="608" spans="1:8" ht="20.100000000000001" customHeight="1">
      <c r="A608" s="2">
        <v>7</v>
      </c>
      <c r="B608" s="3">
        <v>180000</v>
      </c>
      <c r="C608" s="4">
        <v>2.5832999999999999</v>
      </c>
      <c r="D608" s="5">
        <f t="shared" si="73"/>
        <v>2142.8571428571427</v>
      </c>
      <c r="E608" s="5">
        <f t="shared" si="74"/>
        <v>243.6547559175718</v>
      </c>
      <c r="F608" s="6">
        <f t="shared" si="75"/>
        <v>2386.5118987747146</v>
      </c>
      <c r="G608" s="5">
        <f t="shared" si="76"/>
        <v>20466.999497076031</v>
      </c>
      <c r="H608" s="7">
        <v>84</v>
      </c>
    </row>
    <row r="609" spans="1:8" ht="20.100000000000001" customHeight="1">
      <c r="A609" s="2">
        <v>8</v>
      </c>
      <c r="B609" s="3">
        <v>180000</v>
      </c>
      <c r="C609" s="4">
        <v>2.5832999999999999</v>
      </c>
      <c r="D609" s="5">
        <f t="shared" si="73"/>
        <v>1875</v>
      </c>
      <c r="E609" s="5">
        <f t="shared" si="74"/>
        <v>244.50536525307811</v>
      </c>
      <c r="F609" s="6">
        <f t="shared" si="75"/>
        <v>2119.5053652530783</v>
      </c>
      <c r="G609" s="5">
        <f t="shared" si="76"/>
        <v>23472.515064295498</v>
      </c>
      <c r="H609" s="7">
        <v>96</v>
      </c>
    </row>
    <row r="610" spans="1:8" ht="20.100000000000001" customHeight="1">
      <c r="A610" s="2">
        <v>9</v>
      </c>
      <c r="B610" s="3">
        <v>180000</v>
      </c>
      <c r="C610" s="4">
        <v>2.5832999999999999</v>
      </c>
      <c r="D610" s="5">
        <f t="shared" si="73"/>
        <v>1666.6666666666667</v>
      </c>
      <c r="E610" s="5">
        <f t="shared" si="74"/>
        <v>245.43191005064324</v>
      </c>
      <c r="F610" s="6">
        <f t="shared" si="75"/>
        <v>1912.0985767173099</v>
      </c>
      <c r="G610" s="5">
        <f t="shared" si="76"/>
        <v>26506.646285469469</v>
      </c>
      <c r="H610" s="7">
        <v>108</v>
      </c>
    </row>
    <row r="611" spans="1:8" ht="20.100000000000001" customHeight="1">
      <c r="A611" s="2">
        <v>10</v>
      </c>
      <c r="B611" s="3">
        <v>180000</v>
      </c>
      <c r="C611" s="4">
        <v>2.5832999999999999</v>
      </c>
      <c r="D611" s="5">
        <f t="shared" si="73"/>
        <v>1500</v>
      </c>
      <c r="E611" s="5">
        <f t="shared" si="74"/>
        <v>246.41122195224841</v>
      </c>
      <c r="F611" s="6">
        <f t="shared" si="75"/>
        <v>1746.4112219522485</v>
      </c>
      <c r="G611" s="5">
        <f t="shared" si="76"/>
        <v>29569.346634269808</v>
      </c>
      <c r="H611" s="7">
        <v>120</v>
      </c>
    </row>
    <row r="612" spans="1:8" ht="20.100000000000001" customHeight="1">
      <c r="A612" s="8">
        <v>11</v>
      </c>
      <c r="B612" s="3">
        <v>180000</v>
      </c>
      <c r="C612" s="4">
        <v>2.5832999999999999</v>
      </c>
      <c r="D612" s="5">
        <f t="shared" si="73"/>
        <v>1363.6363636363637</v>
      </c>
      <c r="E612" s="5">
        <f t="shared" si="74"/>
        <v>247.42851679694044</v>
      </c>
      <c r="F612" s="6">
        <f t="shared" si="75"/>
        <v>1611.0648804333041</v>
      </c>
      <c r="G612" s="5">
        <f t="shared" si="76"/>
        <v>32660.564217196137</v>
      </c>
      <c r="H612" s="7">
        <v>132</v>
      </c>
    </row>
    <row r="613" spans="1:8" ht="20.100000000000001" customHeight="1">
      <c r="A613" s="8">
        <v>12</v>
      </c>
      <c r="B613" s="3">
        <v>180000</v>
      </c>
      <c r="C613" s="4">
        <v>2.5832999999999999</v>
      </c>
      <c r="D613" s="5">
        <f t="shared" si="73"/>
        <v>1250</v>
      </c>
      <c r="E613" s="5">
        <f t="shared" si="74"/>
        <v>248.47390144962304</v>
      </c>
      <c r="F613" s="6">
        <f t="shared" si="75"/>
        <v>1498.4739014496231</v>
      </c>
      <c r="G613" s="5">
        <f t="shared" si="76"/>
        <v>35780.241808745719</v>
      </c>
      <c r="H613" s="7">
        <v>144</v>
      </c>
    </row>
    <row r="614" spans="1:8" ht="20.100000000000001" customHeight="1">
      <c r="A614" s="8">
        <v>13</v>
      </c>
      <c r="B614" s="3">
        <v>180000</v>
      </c>
      <c r="C614" s="4">
        <v>2.5832999999999999</v>
      </c>
      <c r="D614" s="5">
        <f t="shared" si="73"/>
        <v>1153.8461538461538</v>
      </c>
      <c r="E614" s="5">
        <f t="shared" si="74"/>
        <v>249.54049288535148</v>
      </c>
      <c r="F614" s="6">
        <f t="shared" si="75"/>
        <v>1403.3866467315054</v>
      </c>
      <c r="G614" s="5">
        <f t="shared" si="76"/>
        <v>38928.316890114831</v>
      </c>
      <c r="H614" s="7">
        <v>156</v>
      </c>
    </row>
    <row r="615" spans="1:8" ht="20.100000000000001" customHeight="1">
      <c r="A615" s="8">
        <v>14</v>
      </c>
      <c r="B615" s="3">
        <v>180000</v>
      </c>
      <c r="C615" s="4">
        <v>2.5832999999999999</v>
      </c>
      <c r="D615" s="5">
        <f t="shared" si="73"/>
        <v>1071.4285714285713</v>
      </c>
      <c r="E615" s="5">
        <f t="shared" si="74"/>
        <v>250.62334340105059</v>
      </c>
      <c r="F615" s="6">
        <f t="shared" si="75"/>
        <v>1322.0519148296221</v>
      </c>
      <c r="G615" s="5">
        <f t="shared" si="76"/>
        <v>42104.721691376501</v>
      </c>
      <c r="H615" s="7">
        <v>168</v>
      </c>
    </row>
    <row r="616" spans="1:8" ht="20.100000000000001" customHeight="1">
      <c r="A616" s="8">
        <v>15</v>
      </c>
      <c r="B616" s="3">
        <v>180000</v>
      </c>
      <c r="C616" s="4">
        <v>2.5832999999999999</v>
      </c>
      <c r="D616" s="5">
        <f t="shared" si="73"/>
        <v>1000</v>
      </c>
      <c r="E616" s="5">
        <f t="shared" si="74"/>
        <v>251.71879576156013</v>
      </c>
      <c r="F616" s="6">
        <f t="shared" si="75"/>
        <v>1251.7187957615602</v>
      </c>
      <c r="G616" s="5">
        <f t="shared" si="76"/>
        <v>45309.383237080823</v>
      </c>
      <c r="H616" s="7">
        <v>180</v>
      </c>
    </row>
    <row r="617" spans="1:8" ht="20.100000000000001" customHeight="1">
      <c r="A617" s="2">
        <v>16</v>
      </c>
      <c r="B617" s="3">
        <v>180000</v>
      </c>
      <c r="C617" s="4">
        <v>2.5832999999999999</v>
      </c>
      <c r="D617" s="5">
        <f t="shared" si="73"/>
        <v>937.5</v>
      </c>
      <c r="E617" s="5">
        <f t="shared" si="74"/>
        <v>252.82408018342176</v>
      </c>
      <c r="F617" s="6">
        <f t="shared" si="75"/>
        <v>1190.3240801834218</v>
      </c>
      <c r="G617" s="5">
        <f t="shared" si="76"/>
        <v>48542.223395216977</v>
      </c>
      <c r="H617" s="7">
        <v>192</v>
      </c>
    </row>
    <row r="618" spans="1:8" ht="20.100000000000001" customHeight="1">
      <c r="A618" s="8">
        <v>17</v>
      </c>
      <c r="B618" s="3">
        <v>180000</v>
      </c>
      <c r="C618" s="4">
        <v>2.5832999999999999</v>
      </c>
      <c r="D618" s="5">
        <f t="shared" si="73"/>
        <v>882.35294117647061</v>
      </c>
      <c r="E618" s="5">
        <f t="shared" si="74"/>
        <v>253.93705357585185</v>
      </c>
      <c r="F618" s="6">
        <f t="shared" si="75"/>
        <v>1136.2899947523224</v>
      </c>
      <c r="G618" s="5">
        <f t="shared" si="76"/>
        <v>51803.158929473779</v>
      </c>
      <c r="H618" s="7">
        <v>204</v>
      </c>
    </row>
    <row r="619" spans="1:8" ht="20.100000000000001" customHeight="1">
      <c r="A619" s="8">
        <v>18</v>
      </c>
      <c r="B619" s="3">
        <v>180000</v>
      </c>
      <c r="C619" s="4">
        <v>2.5832999999999999</v>
      </c>
      <c r="D619" s="5">
        <f t="shared" si="73"/>
        <v>833.33333333333337</v>
      </c>
      <c r="E619" s="5">
        <f t="shared" si="74"/>
        <v>255.05602571634395</v>
      </c>
      <c r="F619" s="6">
        <f t="shared" si="75"/>
        <v>1088.3893590496773</v>
      </c>
      <c r="G619" s="5">
        <f t="shared" si="76"/>
        <v>55092.101554730296</v>
      </c>
      <c r="H619" s="7">
        <v>216</v>
      </c>
    </row>
    <row r="620" spans="1:8" ht="20.100000000000001" customHeight="1">
      <c r="A620" s="8">
        <v>19</v>
      </c>
      <c r="B620" s="3">
        <v>180000</v>
      </c>
      <c r="C620" s="4">
        <v>2.5832999999999999</v>
      </c>
      <c r="D620" s="5">
        <f t="shared" si="73"/>
        <v>789.47368421052636</v>
      </c>
      <c r="E620" s="5">
        <f t="shared" si="74"/>
        <v>256.17964033203992</v>
      </c>
      <c r="F620" s="6">
        <f t="shared" si="75"/>
        <v>1045.6533245425662</v>
      </c>
      <c r="G620" s="5">
        <f t="shared" si="76"/>
        <v>58408.957995705103</v>
      </c>
      <c r="H620" s="7">
        <v>228</v>
      </c>
    </row>
    <row r="621" spans="1:8" ht="20.100000000000001" customHeight="1">
      <c r="A621" s="8">
        <v>20</v>
      </c>
      <c r="B621" s="3">
        <v>180000</v>
      </c>
      <c r="C621" s="4">
        <v>2.5832999999999999</v>
      </c>
      <c r="D621" s="5">
        <f t="shared" si="73"/>
        <v>750</v>
      </c>
      <c r="E621" s="5">
        <f t="shared" si="74"/>
        <v>257.30679186952887</v>
      </c>
      <c r="F621" s="6">
        <f t="shared" si="75"/>
        <v>1007.3067918695289</v>
      </c>
      <c r="G621" s="5">
        <f t="shared" si="76"/>
        <v>61753.63004868693</v>
      </c>
      <c r="H621" s="7">
        <v>240</v>
      </c>
    </row>
    <row r="622" spans="1:8" ht="20.100000000000001" customHeight="1">
      <c r="A622" s="8">
        <v>21</v>
      </c>
      <c r="B622" s="3">
        <v>180000</v>
      </c>
      <c r="C622" s="4">
        <v>2.5832999999999999</v>
      </c>
      <c r="D622" s="16">
        <f t="shared" si="73"/>
        <v>714.28571428571433</v>
      </c>
      <c r="E622" s="16">
        <f t="shared" si="74"/>
        <v>258.43656605662568</v>
      </c>
      <c r="F622" s="17">
        <f t="shared" si="75"/>
        <v>972.72228034234001</v>
      </c>
      <c r="G622" s="16">
        <f t="shared" si="76"/>
        <v>65126.014646269672</v>
      </c>
      <c r="H622" s="9">
        <v>252</v>
      </c>
    </row>
    <row r="623" spans="1:8" ht="20.100000000000001" customHeight="1">
      <c r="A623" s="8">
        <v>22</v>
      </c>
      <c r="B623" s="3">
        <v>180000</v>
      </c>
      <c r="C623" s="4">
        <v>2.5832999999999999</v>
      </c>
      <c r="D623" s="16">
        <f t="shared" si="73"/>
        <v>681.81818181818187</v>
      </c>
      <c r="E623" s="16">
        <f t="shared" si="74"/>
        <v>259.56819668563304</v>
      </c>
      <c r="F623" s="17">
        <f t="shared" si="75"/>
        <v>941.38637850381485</v>
      </c>
      <c r="G623" s="16">
        <f t="shared" si="76"/>
        <v>68526.003925007128</v>
      </c>
      <c r="H623" s="9">
        <v>264</v>
      </c>
    </row>
    <row r="624" spans="1:8" ht="20.100000000000001" customHeight="1">
      <c r="A624" s="8">
        <v>23</v>
      </c>
      <c r="B624" s="3">
        <v>180000</v>
      </c>
      <c r="C624" s="4">
        <v>2.5832999999999999</v>
      </c>
      <c r="D624" s="16">
        <f t="shared" si="73"/>
        <v>652.17391304347825</v>
      </c>
      <c r="E624" s="16">
        <f t="shared" si="74"/>
        <v>260.70103368080709</v>
      </c>
      <c r="F624" s="17">
        <f t="shared" si="75"/>
        <v>912.87494672428534</v>
      </c>
      <c r="G624" s="16">
        <f t="shared" si="76"/>
        <v>71953.485295902763</v>
      </c>
      <c r="H624" s="9">
        <v>276</v>
      </c>
    </row>
    <row r="625" spans="1:8" ht="20.100000000000001" customHeight="1">
      <c r="A625" s="8">
        <v>24</v>
      </c>
      <c r="B625" s="3">
        <v>180000</v>
      </c>
      <c r="C625" s="4">
        <v>2.5832999999999999</v>
      </c>
      <c r="D625" s="16">
        <f t="shared" si="73"/>
        <v>625</v>
      </c>
      <c r="E625" s="16">
        <f t="shared" si="74"/>
        <v>261.83451915848661</v>
      </c>
      <c r="F625" s="17">
        <f t="shared" si="75"/>
        <v>886.83451915848661</v>
      </c>
      <c r="G625" s="16">
        <f t="shared" si="76"/>
        <v>75408.341517644149</v>
      </c>
      <c r="H625" s="9">
        <v>288</v>
      </c>
    </row>
    <row r="626" spans="1:8" ht="20.100000000000001" customHeight="1">
      <c r="A626" s="8">
        <v>25</v>
      </c>
      <c r="B626" s="3">
        <v>180000</v>
      </c>
      <c r="C626" s="4">
        <v>2.5832999999999999</v>
      </c>
      <c r="D626" s="16">
        <f t="shared" si="73"/>
        <v>600</v>
      </c>
      <c r="E626" s="16">
        <f t="shared" si="74"/>
        <v>262.96816924163983</v>
      </c>
      <c r="F626" s="17">
        <f t="shared" si="75"/>
        <v>862.96816924163988</v>
      </c>
      <c r="G626" s="16">
        <f t="shared" si="76"/>
        <v>78890.450772491953</v>
      </c>
      <c r="H626" s="9">
        <v>300</v>
      </c>
    </row>
    <row r="627" spans="1:8" ht="20.100000000000001" customHeight="1">
      <c r="A627" s="8">
        <v>26</v>
      </c>
      <c r="B627" s="3">
        <v>180000</v>
      </c>
      <c r="C627" s="4">
        <v>2.5832999999999999</v>
      </c>
      <c r="D627" s="16">
        <f t="shared" si="73"/>
        <v>576.92307692307691</v>
      </c>
      <c r="E627" s="16">
        <f t="shared" si="74"/>
        <v>264.10156007925195</v>
      </c>
      <c r="F627" s="17">
        <f t="shared" si="75"/>
        <v>841.02463700232886</v>
      </c>
      <c r="G627" s="16">
        <f t="shared" si="76"/>
        <v>82399.686744726612</v>
      </c>
      <c r="H627" s="9">
        <v>312</v>
      </c>
    </row>
    <row r="628" spans="1:8" ht="20.100000000000001" customHeight="1">
      <c r="A628" s="8">
        <v>27</v>
      </c>
      <c r="B628" s="3">
        <v>180000</v>
      </c>
      <c r="C628" s="4">
        <v>2.5832999999999999</v>
      </c>
      <c r="D628" s="16">
        <f t="shared" si="73"/>
        <v>555.55555555555554</v>
      </c>
      <c r="E628" s="16">
        <f t="shared" si="74"/>
        <v>265.23431698011558</v>
      </c>
      <c r="F628" s="17">
        <f t="shared" si="75"/>
        <v>820.78987253567118</v>
      </c>
      <c r="G628" s="16">
        <f t="shared" si="76"/>
        <v>85935.918701557443</v>
      </c>
      <c r="H628" s="9">
        <v>324</v>
      </c>
    </row>
    <row r="629" spans="1:8" ht="20.100000000000001" customHeight="1">
      <c r="A629" s="8">
        <v>28</v>
      </c>
      <c r="B629" s="3">
        <v>180000</v>
      </c>
      <c r="C629" s="4">
        <v>2.5832999999999999</v>
      </c>
      <c r="D629" s="16">
        <f t="shared" si="73"/>
        <v>535.71428571428567</v>
      </c>
      <c r="E629" s="16">
        <f t="shared" si="74"/>
        <v>266.36610588212318</v>
      </c>
      <c r="F629" s="17">
        <f t="shared" si="75"/>
        <v>802.08039159640884</v>
      </c>
      <c r="G629" s="16">
        <f t="shared" si="76"/>
        <v>89499.011576393386</v>
      </c>
      <c r="H629" s="9">
        <v>336</v>
      </c>
    </row>
    <row r="630" spans="1:8" ht="20.100000000000001" customHeight="1">
      <c r="A630" s="8">
        <v>29</v>
      </c>
      <c r="B630" s="3">
        <v>180000</v>
      </c>
      <c r="C630" s="4">
        <v>2.5832999999999999</v>
      </c>
      <c r="D630" s="16">
        <f t="shared" si="73"/>
        <v>517.24137931034488</v>
      </c>
      <c r="E630" s="16">
        <f t="shared" si="74"/>
        <v>267.49662659302851</v>
      </c>
      <c r="F630" s="17">
        <f t="shared" si="75"/>
        <v>784.73800590337339</v>
      </c>
      <c r="G630" s="16">
        <f t="shared" si="76"/>
        <v>93088.826054373931</v>
      </c>
      <c r="H630" s="9">
        <v>348</v>
      </c>
    </row>
    <row r="631" spans="1:8" ht="20.100000000000001" customHeight="1">
      <c r="A631" s="8">
        <v>30</v>
      </c>
      <c r="B631" s="3">
        <v>180000</v>
      </c>
      <c r="C631" s="4">
        <v>2.5832999999999999</v>
      </c>
      <c r="D631" s="16">
        <f t="shared" si="73"/>
        <v>500</v>
      </c>
      <c r="E631" s="16">
        <f t="shared" si="74"/>
        <v>268.62560738904784</v>
      </c>
      <c r="F631" s="17">
        <f t="shared" si="75"/>
        <v>768.62560738904779</v>
      </c>
      <c r="G631" s="16">
        <f t="shared" si="76"/>
        <v>96705.218660057231</v>
      </c>
      <c r="H631" s="9">
        <v>360</v>
      </c>
    </row>
    <row r="632" spans="1:8">
      <c r="A632" s="10"/>
      <c r="B632" s="11"/>
      <c r="C632" s="12"/>
      <c r="D632" s="13"/>
      <c r="E632" s="13"/>
      <c r="F632" s="14"/>
      <c r="G632" s="13"/>
      <c r="H632" s="23"/>
    </row>
    <row r="633" spans="1:8" ht="22.5">
      <c r="A633" s="25" t="s">
        <v>0</v>
      </c>
      <c r="B633" s="25"/>
      <c r="C633" s="25"/>
      <c r="D633" s="25"/>
      <c r="E633" s="25"/>
      <c r="F633" s="26"/>
      <c r="G633" s="25"/>
      <c r="H633" s="25"/>
    </row>
    <row r="634" spans="1:8" ht="22.5">
      <c r="A634" s="25" t="s">
        <v>1</v>
      </c>
      <c r="B634" s="25"/>
      <c r="C634" s="25"/>
      <c r="D634" s="25"/>
      <c r="E634" s="25"/>
      <c r="F634" s="26"/>
      <c r="G634" s="25"/>
      <c r="H634" s="25"/>
    </row>
    <row r="635" spans="1:8">
      <c r="A635" s="29" t="s">
        <v>2</v>
      </c>
      <c r="B635" s="31" t="s">
        <v>3</v>
      </c>
      <c r="C635" s="31" t="s">
        <v>4</v>
      </c>
      <c r="D635" s="31" t="s">
        <v>5</v>
      </c>
      <c r="E635" s="31" t="s">
        <v>6</v>
      </c>
      <c r="F635" s="33" t="s">
        <v>7</v>
      </c>
      <c r="G635" s="29" t="s">
        <v>8</v>
      </c>
      <c r="H635" s="29" t="s">
        <v>9</v>
      </c>
    </row>
    <row r="636" spans="1:8">
      <c r="A636" s="30"/>
      <c r="B636" s="32"/>
      <c r="C636" s="32"/>
      <c r="D636" s="32"/>
      <c r="E636" s="32"/>
      <c r="F636" s="34"/>
      <c r="G636" s="30"/>
      <c r="H636" s="30"/>
    </row>
    <row r="637" spans="1:8" ht="20.100000000000001" customHeight="1">
      <c r="A637" s="2">
        <v>1</v>
      </c>
      <c r="B637" s="3">
        <v>190000</v>
      </c>
      <c r="C637" s="4">
        <v>2.1667000000000001</v>
      </c>
      <c r="D637" s="5"/>
      <c r="E637" s="5"/>
      <c r="F637" s="6"/>
      <c r="G637" s="5">
        <f>B637*C637*H637/1000</f>
        <v>4940.076</v>
      </c>
      <c r="H637" s="7">
        <v>12</v>
      </c>
    </row>
    <row r="638" spans="1:8" ht="20.100000000000001" customHeight="1">
      <c r="A638" s="2">
        <v>2</v>
      </c>
      <c r="B638" s="3">
        <v>190000</v>
      </c>
      <c r="C638" s="4">
        <v>2.1667000000000001</v>
      </c>
      <c r="D638" s="5">
        <f t="shared" ref="D638:D666" si="77">B638/H638</f>
        <v>7916.666666666667</v>
      </c>
      <c r="E638" s="5">
        <f t="shared" ref="E638:E666" si="78">G638/H638</f>
        <v>216.19186085565403</v>
      </c>
      <c r="F638" s="6">
        <f t="shared" ref="F638:F666" si="79">(B638*C638/1000*(1+C638/1000)^H638)/((1+C638/1000)^H638-1)</f>
        <v>8132.8585275223204</v>
      </c>
      <c r="G638" s="5">
        <f t="shared" ref="G638:G666" si="80">F638*H638-B638</f>
        <v>5188.6046605356969</v>
      </c>
      <c r="H638" s="7">
        <v>24</v>
      </c>
    </row>
    <row r="639" spans="1:8" ht="20.100000000000001" customHeight="1">
      <c r="A639" s="2">
        <v>3</v>
      </c>
      <c r="B639" s="3">
        <v>190000</v>
      </c>
      <c r="C639" s="4">
        <v>2.1667000000000001</v>
      </c>
      <c r="D639" s="5">
        <f t="shared" si="77"/>
        <v>5277.7777777777774</v>
      </c>
      <c r="E639" s="5">
        <f t="shared" si="78"/>
        <v>214.22486850655454</v>
      </c>
      <c r="F639" s="6">
        <f t="shared" si="79"/>
        <v>5492.0026462843325</v>
      </c>
      <c r="G639" s="5">
        <f t="shared" si="80"/>
        <v>7712.0952662359632</v>
      </c>
      <c r="H639" s="7">
        <v>36</v>
      </c>
    </row>
    <row r="640" spans="1:8" ht="20.100000000000001" customHeight="1">
      <c r="A640" s="2">
        <v>4</v>
      </c>
      <c r="B640" s="3">
        <v>190000</v>
      </c>
      <c r="C640" s="4">
        <v>2.1667000000000001</v>
      </c>
      <c r="D640" s="5">
        <f t="shared" si="77"/>
        <v>3958.3333333333335</v>
      </c>
      <c r="E640" s="5">
        <f t="shared" si="78"/>
        <v>213.68660044792705</v>
      </c>
      <c r="F640" s="6">
        <f t="shared" si="79"/>
        <v>4172.0199337812601</v>
      </c>
      <c r="G640" s="5">
        <f t="shared" si="80"/>
        <v>10256.956821500498</v>
      </c>
      <c r="H640" s="7">
        <v>48</v>
      </c>
    </row>
    <row r="641" spans="1:8" ht="20.100000000000001" customHeight="1">
      <c r="A641" s="2">
        <v>5</v>
      </c>
      <c r="B641" s="3">
        <v>190000</v>
      </c>
      <c r="C641" s="4">
        <v>2.1667000000000001</v>
      </c>
      <c r="D641" s="5">
        <f t="shared" si="77"/>
        <v>3166.6666666666665</v>
      </c>
      <c r="E641" s="5">
        <f t="shared" si="78"/>
        <v>213.71965399077843</v>
      </c>
      <c r="F641" s="6">
        <f t="shared" si="79"/>
        <v>3380.3863206574451</v>
      </c>
      <c r="G641" s="5">
        <f t="shared" si="80"/>
        <v>12823.179239446705</v>
      </c>
      <c r="H641" s="7">
        <v>60</v>
      </c>
    </row>
    <row r="642" spans="1:8" ht="20.100000000000001" customHeight="1">
      <c r="A642" s="2">
        <v>6</v>
      </c>
      <c r="B642" s="3">
        <v>190000</v>
      </c>
      <c r="C642" s="4">
        <v>2.5832999999999999</v>
      </c>
      <c r="D642" s="5">
        <f t="shared" si="77"/>
        <v>2638.8888888888887</v>
      </c>
      <c r="E642" s="5">
        <f t="shared" si="78"/>
        <v>256.41409993518835</v>
      </c>
      <c r="F642" s="6">
        <f t="shared" si="79"/>
        <v>2895.3029888240771</v>
      </c>
      <c r="G642" s="5">
        <f t="shared" si="80"/>
        <v>18461.815195333562</v>
      </c>
      <c r="H642" s="7">
        <v>72</v>
      </c>
    </row>
    <row r="643" spans="1:8" ht="20.100000000000001" customHeight="1">
      <c r="A643" s="2">
        <v>7</v>
      </c>
      <c r="B643" s="3">
        <v>190000</v>
      </c>
      <c r="C643" s="4">
        <v>2.5832999999999999</v>
      </c>
      <c r="D643" s="5">
        <f t="shared" si="77"/>
        <v>2261.9047619047619</v>
      </c>
      <c r="E643" s="5">
        <f t="shared" si="78"/>
        <v>257.19113124632543</v>
      </c>
      <c r="F643" s="6">
        <f t="shared" si="79"/>
        <v>2519.0958931510872</v>
      </c>
      <c r="G643" s="5">
        <f t="shared" si="80"/>
        <v>21604.055024691334</v>
      </c>
      <c r="H643" s="7">
        <v>84</v>
      </c>
    </row>
    <row r="644" spans="1:8" ht="20.100000000000001" customHeight="1">
      <c r="A644" s="2">
        <v>8</v>
      </c>
      <c r="B644" s="3">
        <v>190000</v>
      </c>
      <c r="C644" s="4">
        <v>2.5832999999999999</v>
      </c>
      <c r="D644" s="5">
        <f t="shared" si="77"/>
        <v>1979.1666666666667</v>
      </c>
      <c r="E644" s="5">
        <f t="shared" si="78"/>
        <v>258.08899665602684</v>
      </c>
      <c r="F644" s="6">
        <f t="shared" si="79"/>
        <v>2237.2556633226936</v>
      </c>
      <c r="G644" s="5">
        <f t="shared" si="80"/>
        <v>24776.543678978574</v>
      </c>
      <c r="H644" s="7">
        <v>96</v>
      </c>
    </row>
    <row r="645" spans="1:8" ht="20.100000000000001" customHeight="1">
      <c r="A645" s="2">
        <v>9</v>
      </c>
      <c r="B645" s="3">
        <v>190000</v>
      </c>
      <c r="C645" s="4">
        <v>2.5832999999999999</v>
      </c>
      <c r="D645" s="5">
        <f t="shared" si="77"/>
        <v>1759.2592592592594</v>
      </c>
      <c r="E645" s="5">
        <f t="shared" si="78"/>
        <v>259.06701616456797</v>
      </c>
      <c r="F645" s="6">
        <f t="shared" si="79"/>
        <v>2018.3262754238272</v>
      </c>
      <c r="G645" s="5">
        <f t="shared" si="80"/>
        <v>27979.237745773338</v>
      </c>
      <c r="H645" s="7">
        <v>108</v>
      </c>
    </row>
    <row r="646" spans="1:8" ht="20.100000000000001" customHeight="1">
      <c r="A646" s="2">
        <v>10</v>
      </c>
      <c r="B646" s="3">
        <v>190000</v>
      </c>
      <c r="C646" s="4">
        <v>2.5832999999999999</v>
      </c>
      <c r="D646" s="5">
        <f t="shared" si="77"/>
        <v>1583.3333333333333</v>
      </c>
      <c r="E646" s="5">
        <f t="shared" si="78"/>
        <v>260.1007342829289</v>
      </c>
      <c r="F646" s="6">
        <f t="shared" si="79"/>
        <v>1843.4340676162622</v>
      </c>
      <c r="G646" s="5">
        <f t="shared" si="80"/>
        <v>31212.088113951468</v>
      </c>
      <c r="H646" s="7">
        <v>120</v>
      </c>
    </row>
    <row r="647" spans="1:8" ht="20.100000000000001" customHeight="1">
      <c r="A647" s="8">
        <v>11</v>
      </c>
      <c r="B647" s="3">
        <v>190000</v>
      </c>
      <c r="C647" s="4">
        <v>2.5832999999999999</v>
      </c>
      <c r="D647" s="5">
        <f t="shared" si="77"/>
        <v>1439.3939393939395</v>
      </c>
      <c r="E647" s="5">
        <f t="shared" si="78"/>
        <v>261.17454550788159</v>
      </c>
      <c r="F647" s="6">
        <f t="shared" si="79"/>
        <v>1700.568484901821</v>
      </c>
      <c r="G647" s="5">
        <f t="shared" si="80"/>
        <v>34475.04000704037</v>
      </c>
      <c r="H647" s="7">
        <v>132</v>
      </c>
    </row>
    <row r="648" spans="1:8" ht="20.100000000000001" customHeight="1">
      <c r="A648" s="8">
        <v>12</v>
      </c>
      <c r="B648" s="3">
        <v>190000</v>
      </c>
      <c r="C648" s="4">
        <v>2.5832999999999999</v>
      </c>
      <c r="D648" s="5">
        <f t="shared" si="77"/>
        <v>1319.4444444444443</v>
      </c>
      <c r="E648" s="5">
        <f t="shared" si="78"/>
        <v>262.278007085713</v>
      </c>
      <c r="F648" s="6">
        <f t="shared" si="79"/>
        <v>1581.7224515301575</v>
      </c>
      <c r="G648" s="5">
        <f t="shared" si="80"/>
        <v>37768.033020342671</v>
      </c>
      <c r="H648" s="7">
        <v>144</v>
      </c>
    </row>
    <row r="649" spans="1:8" ht="20.100000000000001" customHeight="1">
      <c r="A649" s="8">
        <v>13</v>
      </c>
      <c r="B649" s="3">
        <v>190000</v>
      </c>
      <c r="C649" s="4">
        <v>2.5832999999999999</v>
      </c>
      <c r="D649" s="5">
        <f t="shared" si="77"/>
        <v>1217.948717948718</v>
      </c>
      <c r="E649" s="5">
        <f t="shared" si="78"/>
        <v>263.40385360120428</v>
      </c>
      <c r="F649" s="6">
        <f t="shared" si="79"/>
        <v>1481.3525715499222</v>
      </c>
      <c r="G649" s="5">
        <f t="shared" si="80"/>
        <v>41091.001161787863</v>
      </c>
      <c r="H649" s="7">
        <v>156</v>
      </c>
    </row>
    <row r="650" spans="1:8" ht="20.100000000000001" customHeight="1">
      <c r="A650" s="8">
        <v>14</v>
      </c>
      <c r="B650" s="3">
        <v>190000</v>
      </c>
      <c r="C650" s="4">
        <v>2.5832999999999999</v>
      </c>
      <c r="D650" s="5">
        <f t="shared" si="77"/>
        <v>1130.952380952381</v>
      </c>
      <c r="E650" s="5">
        <f t="shared" si="78"/>
        <v>264.54686247888685</v>
      </c>
      <c r="F650" s="6">
        <f t="shared" si="79"/>
        <v>1395.4992434312678</v>
      </c>
      <c r="G650" s="5">
        <f t="shared" si="80"/>
        <v>44443.872896452987</v>
      </c>
      <c r="H650" s="7">
        <v>168</v>
      </c>
    </row>
    <row r="651" spans="1:8" ht="20.100000000000001" customHeight="1">
      <c r="A651" s="8">
        <v>15</v>
      </c>
      <c r="B651" s="3">
        <v>190000</v>
      </c>
      <c r="C651" s="4">
        <v>2.5832999999999999</v>
      </c>
      <c r="D651" s="5">
        <f t="shared" si="77"/>
        <v>1055.5555555555557</v>
      </c>
      <c r="E651" s="5">
        <f t="shared" si="78"/>
        <v>265.70317330386911</v>
      </c>
      <c r="F651" s="6">
        <f t="shared" si="79"/>
        <v>1321.2587288594248</v>
      </c>
      <c r="G651" s="5">
        <f t="shared" si="80"/>
        <v>47826.571194696444</v>
      </c>
      <c r="H651" s="7">
        <v>180</v>
      </c>
    </row>
    <row r="652" spans="1:8" ht="20.100000000000001" customHeight="1">
      <c r="A652" s="2">
        <v>16</v>
      </c>
      <c r="B652" s="3">
        <v>190000</v>
      </c>
      <c r="C652" s="4">
        <v>2.5832999999999999</v>
      </c>
      <c r="D652" s="5">
        <f t="shared" si="77"/>
        <v>989.58333333333337</v>
      </c>
      <c r="E652" s="5">
        <f t="shared" si="78"/>
        <v>266.86986241583389</v>
      </c>
      <c r="F652" s="6">
        <f t="shared" si="79"/>
        <v>1256.4531957491672</v>
      </c>
      <c r="G652" s="5">
        <f t="shared" si="80"/>
        <v>51239.013583840104</v>
      </c>
      <c r="H652" s="7">
        <v>192</v>
      </c>
    </row>
    <row r="653" spans="1:8" ht="20.100000000000001" customHeight="1">
      <c r="A653" s="8">
        <v>17</v>
      </c>
      <c r="B653" s="3">
        <v>190000</v>
      </c>
      <c r="C653" s="4">
        <v>2.5832999999999999</v>
      </c>
      <c r="D653" s="5">
        <f t="shared" si="77"/>
        <v>931.37254901960785</v>
      </c>
      <c r="E653" s="5">
        <f t="shared" si="78"/>
        <v>268.04466766339908</v>
      </c>
      <c r="F653" s="6">
        <f t="shared" si="79"/>
        <v>1199.4172166830069</v>
      </c>
      <c r="G653" s="5">
        <f t="shared" si="80"/>
        <v>54681.11220333341</v>
      </c>
      <c r="H653" s="7">
        <v>204</v>
      </c>
    </row>
    <row r="654" spans="1:8" ht="20.100000000000001" customHeight="1">
      <c r="A654" s="8">
        <v>18</v>
      </c>
      <c r="B654" s="3">
        <v>190000</v>
      </c>
      <c r="C654" s="4">
        <v>2.5832999999999999</v>
      </c>
      <c r="D654" s="5">
        <f t="shared" si="77"/>
        <v>879.62962962962968</v>
      </c>
      <c r="E654" s="5">
        <f t="shared" si="78"/>
        <v>269.22580492280747</v>
      </c>
      <c r="F654" s="6">
        <f t="shared" si="79"/>
        <v>1148.8554345524371</v>
      </c>
      <c r="G654" s="5">
        <f t="shared" si="80"/>
        <v>58152.773863326409</v>
      </c>
      <c r="H654" s="7">
        <v>216</v>
      </c>
    </row>
    <row r="655" spans="1:8" ht="20.100000000000001" customHeight="1">
      <c r="A655" s="8">
        <v>19</v>
      </c>
      <c r="B655" s="3">
        <v>190000</v>
      </c>
      <c r="C655" s="4">
        <v>2.5832999999999999</v>
      </c>
      <c r="D655" s="5">
        <f t="shared" si="77"/>
        <v>833.33333333333337</v>
      </c>
      <c r="E655" s="5">
        <f t="shared" si="78"/>
        <v>270.41184257270845</v>
      </c>
      <c r="F655" s="6">
        <f t="shared" si="79"/>
        <v>1103.7451759060418</v>
      </c>
      <c r="G655" s="5">
        <f t="shared" si="80"/>
        <v>61653.900106577523</v>
      </c>
      <c r="H655" s="7">
        <v>228</v>
      </c>
    </row>
    <row r="656" spans="1:8" ht="20.100000000000001" customHeight="1">
      <c r="A656" s="8">
        <v>20</v>
      </c>
      <c r="B656" s="3">
        <v>190000</v>
      </c>
      <c r="C656" s="4">
        <v>2.5832999999999999</v>
      </c>
      <c r="D656" s="5">
        <f t="shared" si="77"/>
        <v>791.66666666666663</v>
      </c>
      <c r="E656" s="5">
        <f t="shared" si="78"/>
        <v>271.60161364005813</v>
      </c>
      <c r="F656" s="6">
        <f t="shared" si="79"/>
        <v>1063.2682803067248</v>
      </c>
      <c r="G656" s="5">
        <f t="shared" si="80"/>
        <v>65184.387273613946</v>
      </c>
      <c r="H656" s="7">
        <v>240</v>
      </c>
    </row>
    <row r="657" spans="1:8" ht="20.100000000000001" customHeight="1">
      <c r="A657" s="8">
        <v>21</v>
      </c>
      <c r="B657" s="3">
        <v>190000</v>
      </c>
      <c r="C657" s="4">
        <v>2.5832999999999999</v>
      </c>
      <c r="D657" s="16">
        <f t="shared" si="77"/>
        <v>753.96825396825398</v>
      </c>
      <c r="E657" s="16">
        <f t="shared" si="78"/>
        <v>272.79415305977153</v>
      </c>
      <c r="F657" s="17">
        <f t="shared" si="79"/>
        <v>1026.7624070280256</v>
      </c>
      <c r="G657" s="16">
        <f t="shared" si="80"/>
        <v>68744.126571062428</v>
      </c>
      <c r="H657" s="9">
        <v>252</v>
      </c>
    </row>
    <row r="658" spans="1:8" ht="20.100000000000001" customHeight="1">
      <c r="A658" s="8">
        <v>22</v>
      </c>
      <c r="B658" s="3">
        <v>190000</v>
      </c>
      <c r="C658" s="4">
        <v>2.5832999999999999</v>
      </c>
      <c r="D658" s="16">
        <f t="shared" si="77"/>
        <v>719.69696969696975</v>
      </c>
      <c r="E658" s="16">
        <f t="shared" si="78"/>
        <v>273.98865205705715</v>
      </c>
      <c r="F658" s="17">
        <f t="shared" si="79"/>
        <v>993.68562175402678</v>
      </c>
      <c r="G658" s="16">
        <f t="shared" si="80"/>
        <v>72333.004143063095</v>
      </c>
      <c r="H658" s="9">
        <v>264</v>
      </c>
    </row>
    <row r="659" spans="1:8" ht="20.100000000000001" customHeight="1">
      <c r="A659" s="8">
        <v>23</v>
      </c>
      <c r="B659" s="3">
        <v>190000</v>
      </c>
      <c r="C659" s="4">
        <v>2.5832999999999999</v>
      </c>
      <c r="D659" s="16">
        <f t="shared" si="77"/>
        <v>688.40579710144925</v>
      </c>
      <c r="E659" s="16">
        <f t="shared" si="78"/>
        <v>275.18442444085184</v>
      </c>
      <c r="F659" s="17">
        <f t="shared" si="79"/>
        <v>963.59022154230104</v>
      </c>
      <c r="G659" s="16">
        <f t="shared" si="80"/>
        <v>75950.901145675103</v>
      </c>
      <c r="H659" s="9">
        <v>276</v>
      </c>
    </row>
    <row r="660" spans="1:8" ht="20.100000000000001" customHeight="1">
      <c r="A660" s="8">
        <v>24</v>
      </c>
      <c r="B660" s="3">
        <v>190000</v>
      </c>
      <c r="C660" s="4">
        <v>2.5832999999999999</v>
      </c>
      <c r="D660" s="16">
        <f t="shared" si="77"/>
        <v>659.72222222222217</v>
      </c>
      <c r="E660" s="16">
        <f t="shared" si="78"/>
        <v>276.38088133395809</v>
      </c>
      <c r="F660" s="17">
        <f t="shared" si="79"/>
        <v>936.10310355618026</v>
      </c>
      <c r="G660" s="16">
        <f t="shared" si="80"/>
        <v>79597.693824179936</v>
      </c>
      <c r="H660" s="9">
        <v>288</v>
      </c>
    </row>
    <row r="661" spans="1:8" ht="20.100000000000001" customHeight="1">
      <c r="A661" s="8">
        <v>25</v>
      </c>
      <c r="B661" s="3">
        <v>190000</v>
      </c>
      <c r="C661" s="4">
        <v>2.5832999999999999</v>
      </c>
      <c r="D661" s="16">
        <f t="shared" si="77"/>
        <v>633.33333333333337</v>
      </c>
      <c r="E661" s="16">
        <f t="shared" si="78"/>
        <v>277.57751197728641</v>
      </c>
      <c r="F661" s="17">
        <f t="shared" si="79"/>
        <v>910.91084531061972</v>
      </c>
      <c r="G661" s="16">
        <f t="shared" si="80"/>
        <v>83273.253593185917</v>
      </c>
      <c r="H661" s="9">
        <v>300</v>
      </c>
    </row>
    <row r="662" spans="1:8" ht="20.100000000000001" customHeight="1">
      <c r="A662" s="8">
        <v>26</v>
      </c>
      <c r="B662" s="3">
        <v>190000</v>
      </c>
      <c r="C662" s="4">
        <v>2.5832999999999999</v>
      </c>
      <c r="D662" s="16">
        <f t="shared" si="77"/>
        <v>608.97435897435901</v>
      </c>
      <c r="E662" s="16">
        <f t="shared" si="78"/>
        <v>278.7738689725436</v>
      </c>
      <c r="F662" s="17">
        <f t="shared" si="79"/>
        <v>887.7482279469026</v>
      </c>
      <c r="G662" s="16">
        <f t="shared" si="80"/>
        <v>86977.447119433607</v>
      </c>
      <c r="H662" s="9">
        <v>312</v>
      </c>
    </row>
    <row r="663" spans="1:8" ht="20.100000000000001" customHeight="1">
      <c r="A663" s="8">
        <v>27</v>
      </c>
      <c r="B663" s="3">
        <v>190000</v>
      </c>
      <c r="C663" s="4">
        <v>2.5832999999999999</v>
      </c>
      <c r="D663" s="16">
        <f t="shared" si="77"/>
        <v>586.41975308641975</v>
      </c>
      <c r="E663" s="16">
        <f t="shared" si="78"/>
        <v>279.96955681234448</v>
      </c>
      <c r="F663" s="17">
        <f t="shared" si="79"/>
        <v>866.38930989876417</v>
      </c>
      <c r="G663" s="16">
        <f t="shared" si="80"/>
        <v>90710.136407199607</v>
      </c>
      <c r="H663" s="9">
        <v>324</v>
      </c>
    </row>
    <row r="664" spans="1:8" ht="20.100000000000001" customHeight="1">
      <c r="A664" s="8">
        <v>28</v>
      </c>
      <c r="B664" s="3">
        <v>190000</v>
      </c>
      <c r="C664" s="4">
        <v>2.5832999999999999</v>
      </c>
      <c r="D664" s="16">
        <f t="shared" si="77"/>
        <v>565.47619047619048</v>
      </c>
      <c r="E664" s="16">
        <f t="shared" si="78"/>
        <v>281.1642228755743</v>
      </c>
      <c r="F664" s="17">
        <f t="shared" si="79"/>
        <v>846.64041335176478</v>
      </c>
      <c r="G664" s="16">
        <f t="shared" si="80"/>
        <v>94471.178886192967</v>
      </c>
      <c r="H664" s="9">
        <v>336</v>
      </c>
    </row>
    <row r="665" spans="1:8" ht="20.100000000000001" customHeight="1">
      <c r="A665" s="8">
        <v>29</v>
      </c>
      <c r="B665" s="3">
        <v>190000</v>
      </c>
      <c r="C665" s="4">
        <v>2.5832999999999999</v>
      </c>
      <c r="D665" s="16">
        <f t="shared" si="77"/>
        <v>545.97701149425291</v>
      </c>
      <c r="E665" s="16">
        <f t="shared" si="78"/>
        <v>282.35755029264129</v>
      </c>
      <c r="F665" s="17">
        <f t="shared" si="79"/>
        <v>828.33456178689414</v>
      </c>
      <c r="G665" s="16">
        <f t="shared" si="80"/>
        <v>98260.427501839178</v>
      </c>
      <c r="H665" s="9">
        <v>348</v>
      </c>
    </row>
    <row r="666" spans="1:8" ht="20.100000000000001" customHeight="1">
      <c r="A666" s="8">
        <v>30</v>
      </c>
      <c r="B666" s="3">
        <v>190000</v>
      </c>
      <c r="C666" s="4">
        <v>2.5832999999999999</v>
      </c>
      <c r="D666" s="16">
        <f t="shared" si="77"/>
        <v>527.77777777777783</v>
      </c>
      <c r="E666" s="16">
        <f t="shared" si="78"/>
        <v>283.54925224399472</v>
      </c>
      <c r="F666" s="17">
        <f t="shared" si="79"/>
        <v>811.32703002177254</v>
      </c>
      <c r="G666" s="16">
        <f t="shared" si="80"/>
        <v>102077.73080783809</v>
      </c>
      <c r="H666" s="9">
        <v>360</v>
      </c>
    </row>
    <row r="667" spans="1:8">
      <c r="A667" s="10"/>
      <c r="B667" s="11"/>
      <c r="C667" s="12"/>
      <c r="D667" s="13"/>
      <c r="E667" s="13"/>
      <c r="F667" s="14"/>
      <c r="G667" s="13"/>
      <c r="H667" s="23"/>
    </row>
    <row r="668" spans="1:8" ht="22.5">
      <c r="A668" s="25" t="s">
        <v>0</v>
      </c>
      <c r="B668" s="25"/>
      <c r="C668" s="25"/>
      <c r="D668" s="25"/>
      <c r="E668" s="25"/>
      <c r="F668" s="26"/>
      <c r="G668" s="25"/>
      <c r="H668" s="25"/>
    </row>
    <row r="669" spans="1:8" ht="22.5">
      <c r="A669" s="25" t="s">
        <v>1</v>
      </c>
      <c r="B669" s="25"/>
      <c r="C669" s="25"/>
      <c r="D669" s="25"/>
      <c r="E669" s="25"/>
      <c r="F669" s="26"/>
      <c r="G669" s="25"/>
      <c r="H669" s="25"/>
    </row>
    <row r="670" spans="1:8">
      <c r="A670" s="29" t="s">
        <v>2</v>
      </c>
      <c r="B670" s="31" t="s">
        <v>3</v>
      </c>
      <c r="C670" s="31" t="s">
        <v>4</v>
      </c>
      <c r="D670" s="31" t="s">
        <v>5</v>
      </c>
      <c r="E670" s="31" t="s">
        <v>6</v>
      </c>
      <c r="F670" s="33" t="s">
        <v>7</v>
      </c>
      <c r="G670" s="29" t="s">
        <v>8</v>
      </c>
      <c r="H670" s="29" t="s">
        <v>9</v>
      </c>
    </row>
    <row r="671" spans="1:8">
      <c r="A671" s="30"/>
      <c r="B671" s="32"/>
      <c r="C671" s="32"/>
      <c r="D671" s="32"/>
      <c r="E671" s="32"/>
      <c r="F671" s="34"/>
      <c r="G671" s="30"/>
      <c r="H671" s="30"/>
    </row>
    <row r="672" spans="1:8" ht="20.100000000000001" customHeight="1">
      <c r="A672" s="2">
        <v>1</v>
      </c>
      <c r="B672" s="3">
        <v>200000</v>
      </c>
      <c r="C672" s="4">
        <v>2.1667000000000001</v>
      </c>
      <c r="D672" s="5"/>
      <c r="E672" s="5"/>
      <c r="F672" s="6"/>
      <c r="G672" s="5">
        <f>B672*C672*H672/1000</f>
        <v>5200.08</v>
      </c>
      <c r="H672" s="7">
        <v>12</v>
      </c>
    </row>
    <row r="673" spans="1:8" ht="20.100000000000001" customHeight="1">
      <c r="A673" s="2">
        <v>2</v>
      </c>
      <c r="B673" s="3">
        <v>200000</v>
      </c>
      <c r="C673" s="4">
        <v>2.1667000000000001</v>
      </c>
      <c r="D673" s="5">
        <f t="shared" ref="D673:D701" si="81">B673/H673</f>
        <v>8333.3333333333339</v>
      </c>
      <c r="E673" s="5">
        <f t="shared" ref="E673:E701" si="82">G673/H673</f>
        <v>227.57037984805598</v>
      </c>
      <c r="F673" s="6">
        <f t="shared" ref="F673:F701" si="83">(B673*C673/1000*(1+C673/1000)^H673)/((1+C673/1000)^H673-1)</f>
        <v>8560.9037131813893</v>
      </c>
      <c r="G673" s="5">
        <f t="shared" ref="G673:G701" si="84">F673*H673-B673</f>
        <v>5461.6891163533437</v>
      </c>
      <c r="H673" s="7">
        <v>24</v>
      </c>
    </row>
    <row r="674" spans="1:8" ht="20.100000000000001" customHeight="1">
      <c r="A674" s="2">
        <v>3</v>
      </c>
      <c r="B674" s="3">
        <v>200000</v>
      </c>
      <c r="C674" s="4">
        <v>2.1667000000000001</v>
      </c>
      <c r="D674" s="5">
        <f t="shared" si="81"/>
        <v>5555.5555555555557</v>
      </c>
      <c r="E674" s="5">
        <f t="shared" si="82"/>
        <v>225.49986158584701</v>
      </c>
      <c r="F674" s="6">
        <f t="shared" si="83"/>
        <v>5781.0554171414024</v>
      </c>
      <c r="G674" s="5">
        <f t="shared" si="84"/>
        <v>8117.9950170904922</v>
      </c>
      <c r="H674" s="7">
        <v>36</v>
      </c>
    </row>
    <row r="675" spans="1:8" ht="20.100000000000001" customHeight="1">
      <c r="A675" s="2">
        <v>4</v>
      </c>
      <c r="B675" s="3">
        <v>200000</v>
      </c>
      <c r="C675" s="4">
        <v>2.1667000000000001</v>
      </c>
      <c r="D675" s="5">
        <f t="shared" si="81"/>
        <v>4166.666666666667</v>
      </c>
      <c r="E675" s="5">
        <f t="shared" si="82"/>
        <v>224.93326362939601</v>
      </c>
      <c r="F675" s="6">
        <f t="shared" si="83"/>
        <v>4391.5999302960627</v>
      </c>
      <c r="G675" s="5">
        <f t="shared" si="84"/>
        <v>10796.796654211008</v>
      </c>
      <c r="H675" s="7">
        <v>48</v>
      </c>
    </row>
    <row r="676" spans="1:8" ht="20.100000000000001" customHeight="1">
      <c r="A676" s="2">
        <v>5</v>
      </c>
      <c r="B676" s="3">
        <v>200000</v>
      </c>
      <c r="C676" s="4">
        <v>2.1667000000000001</v>
      </c>
      <c r="D676" s="5">
        <f t="shared" si="81"/>
        <v>3333.3333333333335</v>
      </c>
      <c r="E676" s="5">
        <f t="shared" si="82"/>
        <v>224.96805683239799</v>
      </c>
      <c r="F676" s="6">
        <f t="shared" si="83"/>
        <v>3558.3013901657314</v>
      </c>
      <c r="G676" s="5">
        <f t="shared" si="84"/>
        <v>13498.08340994388</v>
      </c>
      <c r="H676" s="7">
        <v>60</v>
      </c>
    </row>
    <row r="677" spans="1:8" ht="20.100000000000001" customHeight="1">
      <c r="A677" s="2">
        <v>6</v>
      </c>
      <c r="B677" s="3">
        <v>200000</v>
      </c>
      <c r="C677" s="4">
        <v>2.5832999999999999</v>
      </c>
      <c r="D677" s="5">
        <f t="shared" si="81"/>
        <v>2777.7777777777778</v>
      </c>
      <c r="E677" s="5">
        <f t="shared" si="82"/>
        <v>269.90957887914516</v>
      </c>
      <c r="F677" s="6">
        <f t="shared" si="83"/>
        <v>3047.6873566569229</v>
      </c>
      <c r="G677" s="5">
        <f t="shared" si="84"/>
        <v>19433.489679298451</v>
      </c>
      <c r="H677" s="7">
        <v>72</v>
      </c>
    </row>
    <row r="678" spans="1:8" ht="20.100000000000001" customHeight="1">
      <c r="A678" s="2">
        <v>7</v>
      </c>
      <c r="B678" s="3">
        <v>200000</v>
      </c>
      <c r="C678" s="4">
        <v>2.5832999999999999</v>
      </c>
      <c r="D678" s="5">
        <f t="shared" si="81"/>
        <v>2380.9523809523807</v>
      </c>
      <c r="E678" s="5">
        <f t="shared" si="82"/>
        <v>270.72750657507902</v>
      </c>
      <c r="F678" s="6">
        <f t="shared" si="83"/>
        <v>2651.6798875274599</v>
      </c>
      <c r="G678" s="5">
        <f t="shared" si="84"/>
        <v>22741.110552306636</v>
      </c>
      <c r="H678" s="7">
        <v>84</v>
      </c>
    </row>
    <row r="679" spans="1:8" ht="20.100000000000001" customHeight="1">
      <c r="A679" s="2">
        <v>8</v>
      </c>
      <c r="B679" s="3">
        <v>200000</v>
      </c>
      <c r="C679" s="4">
        <v>2.5832999999999999</v>
      </c>
      <c r="D679" s="5">
        <f t="shared" si="81"/>
        <v>2083.3333333333335</v>
      </c>
      <c r="E679" s="5">
        <f t="shared" si="82"/>
        <v>271.67262805897525</v>
      </c>
      <c r="F679" s="6">
        <f t="shared" si="83"/>
        <v>2355.0059613923086</v>
      </c>
      <c r="G679" s="5">
        <f t="shared" si="84"/>
        <v>26080.572293661622</v>
      </c>
      <c r="H679" s="7">
        <v>96</v>
      </c>
    </row>
    <row r="680" spans="1:8" ht="20.100000000000001" customHeight="1">
      <c r="A680" s="2">
        <v>9</v>
      </c>
      <c r="B680" s="3">
        <v>200000</v>
      </c>
      <c r="C680" s="4">
        <v>2.5832999999999999</v>
      </c>
      <c r="D680" s="5">
        <f t="shared" si="81"/>
        <v>1851.851851851852</v>
      </c>
      <c r="E680" s="5">
        <f t="shared" si="82"/>
        <v>272.70212227849237</v>
      </c>
      <c r="F680" s="6">
        <f t="shared" si="83"/>
        <v>2124.5539741303442</v>
      </c>
      <c r="G680" s="5">
        <f t="shared" si="84"/>
        <v>29451.829206077178</v>
      </c>
      <c r="H680" s="7">
        <v>108</v>
      </c>
    </row>
    <row r="681" spans="1:8" ht="20.100000000000001" customHeight="1">
      <c r="A681" s="2">
        <v>10</v>
      </c>
      <c r="B681" s="3">
        <v>200000</v>
      </c>
      <c r="C681" s="4">
        <v>2.5832999999999999</v>
      </c>
      <c r="D681" s="5">
        <f t="shared" si="81"/>
        <v>1666.6666666666667</v>
      </c>
      <c r="E681" s="5">
        <f t="shared" si="82"/>
        <v>273.79024661360938</v>
      </c>
      <c r="F681" s="6">
        <f t="shared" si="83"/>
        <v>1940.456913280276</v>
      </c>
      <c r="G681" s="5">
        <f t="shared" si="84"/>
        <v>32854.829593633127</v>
      </c>
      <c r="H681" s="7">
        <v>120</v>
      </c>
    </row>
    <row r="682" spans="1:8" ht="20.100000000000001" customHeight="1">
      <c r="A682" s="8">
        <v>11</v>
      </c>
      <c r="B682" s="3">
        <v>200000</v>
      </c>
      <c r="C682" s="4">
        <v>2.5832999999999999</v>
      </c>
      <c r="D682" s="5">
        <f t="shared" si="81"/>
        <v>1515.1515151515152</v>
      </c>
      <c r="E682" s="5">
        <f t="shared" si="82"/>
        <v>274.92057421882276</v>
      </c>
      <c r="F682" s="6">
        <f t="shared" si="83"/>
        <v>1790.0720893703378</v>
      </c>
      <c r="G682" s="5">
        <f t="shared" si="84"/>
        <v>36289.515796884603</v>
      </c>
      <c r="H682" s="7">
        <v>132</v>
      </c>
    </row>
    <row r="683" spans="1:8" ht="20.100000000000001" customHeight="1">
      <c r="A683" s="8">
        <v>12</v>
      </c>
      <c r="B683" s="3">
        <v>200000</v>
      </c>
      <c r="C683" s="4">
        <v>2.5832999999999999</v>
      </c>
      <c r="D683" s="5">
        <f t="shared" si="81"/>
        <v>1388.8888888888889</v>
      </c>
      <c r="E683" s="5">
        <f t="shared" si="82"/>
        <v>276.08211272180336</v>
      </c>
      <c r="F683" s="6">
        <f t="shared" si="83"/>
        <v>1664.9710016106922</v>
      </c>
      <c r="G683" s="5">
        <f t="shared" si="84"/>
        <v>39755.824231939681</v>
      </c>
      <c r="H683" s="7">
        <v>144</v>
      </c>
    </row>
    <row r="684" spans="1:8" ht="20.100000000000001" customHeight="1">
      <c r="A684" s="8">
        <v>13</v>
      </c>
      <c r="B684" s="3">
        <v>200000</v>
      </c>
      <c r="C684" s="4">
        <v>2.5832999999999999</v>
      </c>
      <c r="D684" s="5">
        <f t="shared" si="81"/>
        <v>1282.051282051282</v>
      </c>
      <c r="E684" s="5">
        <f t="shared" si="82"/>
        <v>277.26721431705704</v>
      </c>
      <c r="F684" s="6">
        <f t="shared" si="83"/>
        <v>1559.3184963683391</v>
      </c>
      <c r="G684" s="5">
        <f t="shared" si="84"/>
        <v>43253.685433460894</v>
      </c>
      <c r="H684" s="7">
        <v>156</v>
      </c>
    </row>
    <row r="685" spans="1:8" ht="20.100000000000001" customHeight="1">
      <c r="A685" s="8">
        <v>14</v>
      </c>
      <c r="B685" s="3">
        <v>200000</v>
      </c>
      <c r="C685" s="4">
        <v>2.5832999999999999</v>
      </c>
      <c r="D685" s="5">
        <f t="shared" si="81"/>
        <v>1190.4761904761904</v>
      </c>
      <c r="E685" s="5">
        <f t="shared" si="82"/>
        <v>278.47038155672288</v>
      </c>
      <c r="F685" s="6">
        <f t="shared" si="83"/>
        <v>1468.9465720329133</v>
      </c>
      <c r="G685" s="5">
        <f t="shared" si="84"/>
        <v>46783.024101529445</v>
      </c>
      <c r="H685" s="7">
        <v>168</v>
      </c>
    </row>
    <row r="686" spans="1:8" ht="20.100000000000001" customHeight="1">
      <c r="A686" s="8">
        <v>15</v>
      </c>
      <c r="B686" s="3">
        <v>200000</v>
      </c>
      <c r="C686" s="4">
        <v>2.5832999999999999</v>
      </c>
      <c r="D686" s="5">
        <f t="shared" si="81"/>
        <v>1111.1111111111111</v>
      </c>
      <c r="E686" s="5">
        <f t="shared" si="82"/>
        <v>279.687550846178</v>
      </c>
      <c r="F686" s="6">
        <f t="shared" si="83"/>
        <v>1390.7986619572891</v>
      </c>
      <c r="G686" s="5">
        <f t="shared" si="84"/>
        <v>50343.759152312035</v>
      </c>
      <c r="H686" s="7">
        <v>180</v>
      </c>
    </row>
    <row r="687" spans="1:8" ht="20.100000000000001" customHeight="1">
      <c r="A687" s="2">
        <v>16</v>
      </c>
      <c r="B687" s="3">
        <v>200000</v>
      </c>
      <c r="C687" s="4">
        <v>2.5832999999999999</v>
      </c>
      <c r="D687" s="5">
        <f t="shared" si="81"/>
        <v>1041.6666666666667</v>
      </c>
      <c r="E687" s="5">
        <f t="shared" si="82"/>
        <v>280.91564464824597</v>
      </c>
      <c r="F687" s="6">
        <f t="shared" si="83"/>
        <v>1322.5823113149127</v>
      </c>
      <c r="G687" s="5">
        <f t="shared" si="84"/>
        <v>53935.80377246323</v>
      </c>
      <c r="H687" s="7">
        <v>192</v>
      </c>
    </row>
    <row r="688" spans="1:8" ht="20.100000000000001" customHeight="1">
      <c r="A688" s="8">
        <v>17</v>
      </c>
      <c r="B688" s="3">
        <v>200000</v>
      </c>
      <c r="C688" s="4">
        <v>2.5832999999999999</v>
      </c>
      <c r="D688" s="5">
        <f t="shared" si="81"/>
        <v>980.39215686274508</v>
      </c>
      <c r="E688" s="5">
        <f t="shared" si="82"/>
        <v>282.15228175094626</v>
      </c>
      <c r="F688" s="6">
        <f t="shared" si="83"/>
        <v>1262.5444386136915</v>
      </c>
      <c r="G688" s="5">
        <f t="shared" si="84"/>
        <v>57559.065477193042</v>
      </c>
      <c r="H688" s="7">
        <v>204</v>
      </c>
    </row>
    <row r="689" spans="1:8" ht="20.100000000000001" customHeight="1">
      <c r="A689" s="8">
        <v>18</v>
      </c>
      <c r="B689" s="3">
        <v>200000</v>
      </c>
      <c r="C689" s="4">
        <v>2.5832999999999999</v>
      </c>
      <c r="D689" s="5">
        <f t="shared" si="81"/>
        <v>925.92592592592598</v>
      </c>
      <c r="E689" s="5">
        <f t="shared" si="82"/>
        <v>283.39558412927079</v>
      </c>
      <c r="F689" s="6">
        <f t="shared" si="83"/>
        <v>1209.3215100551968</v>
      </c>
      <c r="G689" s="5">
        <f t="shared" si="84"/>
        <v>61213.446171922493</v>
      </c>
      <c r="H689" s="7">
        <v>216</v>
      </c>
    </row>
    <row r="690" spans="1:8" ht="20.100000000000001" customHeight="1">
      <c r="A690" s="8">
        <v>19</v>
      </c>
      <c r="B690" s="3">
        <v>200000</v>
      </c>
      <c r="C690" s="4">
        <v>2.5832999999999999</v>
      </c>
      <c r="D690" s="5">
        <f t="shared" si="81"/>
        <v>877.19298245614038</v>
      </c>
      <c r="E690" s="5">
        <f t="shared" si="82"/>
        <v>284.6440448133776</v>
      </c>
      <c r="F690" s="6">
        <f t="shared" si="83"/>
        <v>1161.8370272695179</v>
      </c>
      <c r="G690" s="5">
        <f t="shared" si="84"/>
        <v>64898.842217450088</v>
      </c>
      <c r="H690" s="7">
        <v>228</v>
      </c>
    </row>
    <row r="691" spans="1:8" ht="20.100000000000001" customHeight="1">
      <c r="A691" s="8">
        <v>20</v>
      </c>
      <c r="B691" s="3">
        <v>200000</v>
      </c>
      <c r="C691" s="4">
        <v>2.5832999999999999</v>
      </c>
      <c r="D691" s="5">
        <f t="shared" si="81"/>
        <v>833.33333333333337</v>
      </c>
      <c r="E691" s="5">
        <f t="shared" si="82"/>
        <v>285.89643541058757</v>
      </c>
      <c r="F691" s="6">
        <f t="shared" si="83"/>
        <v>1119.2297687439209</v>
      </c>
      <c r="G691" s="5">
        <f t="shared" si="84"/>
        <v>68615.14449854102</v>
      </c>
      <c r="H691" s="7">
        <v>240</v>
      </c>
    </row>
    <row r="692" spans="1:8" ht="20.100000000000001" customHeight="1">
      <c r="A692" s="8">
        <v>21</v>
      </c>
      <c r="B692" s="3">
        <v>200000</v>
      </c>
      <c r="C692" s="4">
        <v>2.5832999999999999</v>
      </c>
      <c r="D692" s="16">
        <f t="shared" si="81"/>
        <v>793.65079365079362</v>
      </c>
      <c r="E692" s="16">
        <f t="shared" si="82"/>
        <v>287.15174006291738</v>
      </c>
      <c r="F692" s="17">
        <f t="shared" si="83"/>
        <v>1080.802533713711</v>
      </c>
      <c r="G692" s="16">
        <f t="shared" si="84"/>
        <v>72362.238495855185</v>
      </c>
      <c r="H692" s="9">
        <v>252</v>
      </c>
    </row>
    <row r="693" spans="1:8" ht="20.100000000000001" customHeight="1">
      <c r="A693" s="8">
        <v>22</v>
      </c>
      <c r="B693" s="3">
        <v>200000</v>
      </c>
      <c r="C693" s="4">
        <v>2.5832999999999999</v>
      </c>
      <c r="D693" s="16">
        <f t="shared" si="81"/>
        <v>757.57575757575762</v>
      </c>
      <c r="E693" s="16">
        <f t="shared" si="82"/>
        <v>288.40910742848109</v>
      </c>
      <c r="F693" s="17">
        <f t="shared" si="83"/>
        <v>1045.9848650042386</v>
      </c>
      <c r="G693" s="16">
        <f t="shared" si="84"/>
        <v>76140.004361119005</v>
      </c>
      <c r="H693" s="9">
        <v>264</v>
      </c>
    </row>
    <row r="694" spans="1:8" ht="20.100000000000001" customHeight="1">
      <c r="A694" s="8">
        <v>23</v>
      </c>
      <c r="B694" s="3">
        <v>200000</v>
      </c>
      <c r="C694" s="4">
        <v>2.5832999999999999</v>
      </c>
      <c r="D694" s="16">
        <f t="shared" si="81"/>
        <v>724.63768115942025</v>
      </c>
      <c r="E694" s="16">
        <f t="shared" si="82"/>
        <v>289.66781520089677</v>
      </c>
      <c r="F694" s="17">
        <f t="shared" si="83"/>
        <v>1014.305496360317</v>
      </c>
      <c r="G694" s="16">
        <f t="shared" si="84"/>
        <v>79948.316995447502</v>
      </c>
      <c r="H694" s="9">
        <v>276</v>
      </c>
    </row>
    <row r="695" spans="1:8" ht="20.100000000000001" customHeight="1">
      <c r="A695" s="8">
        <v>24</v>
      </c>
      <c r="B695" s="3">
        <v>200000</v>
      </c>
      <c r="C695" s="4">
        <v>2.5832999999999999</v>
      </c>
      <c r="D695" s="16">
        <f t="shared" si="81"/>
        <v>694.44444444444446</v>
      </c>
      <c r="E695" s="16">
        <f t="shared" si="82"/>
        <v>290.9272435094295</v>
      </c>
      <c r="F695" s="17">
        <f t="shared" si="83"/>
        <v>985.3716879538739</v>
      </c>
      <c r="G695" s="16">
        <f t="shared" si="84"/>
        <v>83787.046130715695</v>
      </c>
      <c r="H695" s="9">
        <v>288</v>
      </c>
    </row>
    <row r="696" spans="1:8" ht="20.100000000000001" customHeight="1">
      <c r="A696" s="8">
        <v>25</v>
      </c>
      <c r="B696" s="3">
        <v>200000</v>
      </c>
      <c r="C696" s="4">
        <v>2.5832999999999999</v>
      </c>
      <c r="D696" s="16">
        <f t="shared" si="81"/>
        <v>666.66666666666663</v>
      </c>
      <c r="E696" s="16">
        <f t="shared" si="82"/>
        <v>292.18685471293304</v>
      </c>
      <c r="F696" s="17">
        <f t="shared" si="83"/>
        <v>958.85352137959978</v>
      </c>
      <c r="G696" s="16">
        <f t="shared" si="84"/>
        <v>87656.056413879909</v>
      </c>
      <c r="H696" s="9">
        <v>300</v>
      </c>
    </row>
    <row r="697" spans="1:8" ht="20.100000000000001" customHeight="1">
      <c r="A697" s="8">
        <v>26</v>
      </c>
      <c r="B697" s="3">
        <v>200000</v>
      </c>
      <c r="C697" s="4">
        <v>2.5832999999999999</v>
      </c>
      <c r="D697" s="16">
        <f t="shared" si="81"/>
        <v>641.02564102564099</v>
      </c>
      <c r="E697" s="16">
        <f t="shared" si="82"/>
        <v>293.44617786583524</v>
      </c>
      <c r="F697" s="17">
        <f t="shared" si="83"/>
        <v>934.47181889147635</v>
      </c>
      <c r="G697" s="16">
        <f t="shared" si="84"/>
        <v>91555.207494140603</v>
      </c>
      <c r="H697" s="9">
        <v>312</v>
      </c>
    </row>
    <row r="698" spans="1:8" ht="20.100000000000001" customHeight="1">
      <c r="A698" s="8">
        <v>27</v>
      </c>
      <c r="B698" s="3">
        <v>200000</v>
      </c>
      <c r="C698" s="4">
        <v>2.5832999999999999</v>
      </c>
      <c r="D698" s="16">
        <f t="shared" si="81"/>
        <v>617.28395061728395</v>
      </c>
      <c r="E698" s="16">
        <f t="shared" si="82"/>
        <v>294.70479664457298</v>
      </c>
      <c r="F698" s="17">
        <f t="shared" si="83"/>
        <v>911.98874726185693</v>
      </c>
      <c r="G698" s="16">
        <f t="shared" si="84"/>
        <v>95484.354112841655</v>
      </c>
      <c r="H698" s="9">
        <v>324</v>
      </c>
    </row>
    <row r="699" spans="1:8" ht="20.100000000000001" customHeight="1">
      <c r="A699" s="8">
        <v>28</v>
      </c>
      <c r="B699" s="3">
        <v>200000</v>
      </c>
      <c r="C699" s="4">
        <v>2.5832999999999999</v>
      </c>
      <c r="D699" s="16">
        <f t="shared" si="81"/>
        <v>595.23809523809518</v>
      </c>
      <c r="E699" s="16">
        <f t="shared" si="82"/>
        <v>295.96233986902564</v>
      </c>
      <c r="F699" s="17">
        <f t="shared" si="83"/>
        <v>891.20043510712082</v>
      </c>
      <c r="G699" s="16">
        <f t="shared" si="84"/>
        <v>99443.346195992606</v>
      </c>
      <c r="H699" s="9">
        <v>336</v>
      </c>
    </row>
    <row r="700" spans="1:8" ht="20.100000000000001" customHeight="1">
      <c r="A700" s="8">
        <v>29</v>
      </c>
      <c r="B700" s="3">
        <v>200000</v>
      </c>
      <c r="C700" s="4">
        <v>2.5832999999999999</v>
      </c>
      <c r="D700" s="16">
        <f t="shared" si="81"/>
        <v>574.71264367816093</v>
      </c>
      <c r="E700" s="16">
        <f t="shared" si="82"/>
        <v>297.21847399225391</v>
      </c>
      <c r="F700" s="17">
        <f t="shared" si="83"/>
        <v>871.93111767041478</v>
      </c>
      <c r="G700" s="16">
        <f t="shared" si="84"/>
        <v>103432.02894930437</v>
      </c>
      <c r="H700" s="9">
        <v>348</v>
      </c>
    </row>
    <row r="701" spans="1:8" ht="20.100000000000001" customHeight="1">
      <c r="A701" s="8">
        <v>30</v>
      </c>
      <c r="B701" s="3">
        <v>200000</v>
      </c>
      <c r="C701" s="4">
        <v>2.5832999999999999</v>
      </c>
      <c r="D701" s="16">
        <f t="shared" si="81"/>
        <v>555.55555555555554</v>
      </c>
      <c r="E701" s="16">
        <f t="shared" si="82"/>
        <v>298.47289709894181</v>
      </c>
      <c r="F701" s="17">
        <f t="shared" si="83"/>
        <v>854.02845265449741</v>
      </c>
      <c r="G701" s="16">
        <f t="shared" si="84"/>
        <v>107450.24295561906</v>
      </c>
      <c r="H701" s="9">
        <v>360</v>
      </c>
    </row>
    <row r="702" spans="1:8">
      <c r="A702" s="10"/>
      <c r="B702" s="11"/>
      <c r="C702" s="12"/>
      <c r="D702" s="13"/>
      <c r="E702" s="13"/>
      <c r="F702" s="14"/>
      <c r="G702" s="13"/>
      <c r="H702" s="23"/>
    </row>
    <row r="703" spans="1:8" ht="22.5">
      <c r="A703" s="25" t="s">
        <v>0</v>
      </c>
      <c r="B703" s="25"/>
      <c r="C703" s="25"/>
      <c r="D703" s="25"/>
      <c r="E703" s="25"/>
      <c r="F703" s="26"/>
      <c r="G703" s="25"/>
      <c r="H703" s="25"/>
    </row>
    <row r="704" spans="1:8" ht="22.5">
      <c r="A704" s="25" t="s">
        <v>1</v>
      </c>
      <c r="B704" s="25"/>
      <c r="C704" s="25"/>
      <c r="D704" s="25"/>
      <c r="E704" s="25"/>
      <c r="F704" s="26"/>
      <c r="G704" s="25"/>
      <c r="H704" s="25"/>
    </row>
    <row r="705" spans="1:8">
      <c r="A705" s="29" t="s">
        <v>2</v>
      </c>
      <c r="B705" s="31" t="s">
        <v>3</v>
      </c>
      <c r="C705" s="31" t="s">
        <v>4</v>
      </c>
      <c r="D705" s="31" t="s">
        <v>5</v>
      </c>
      <c r="E705" s="31" t="s">
        <v>6</v>
      </c>
      <c r="F705" s="33" t="s">
        <v>7</v>
      </c>
      <c r="G705" s="29" t="s">
        <v>8</v>
      </c>
      <c r="H705" s="29" t="s">
        <v>9</v>
      </c>
    </row>
    <row r="706" spans="1:8">
      <c r="A706" s="30"/>
      <c r="B706" s="32"/>
      <c r="C706" s="32"/>
      <c r="D706" s="32"/>
      <c r="E706" s="32"/>
      <c r="F706" s="34"/>
      <c r="G706" s="30"/>
      <c r="H706" s="30"/>
    </row>
    <row r="707" spans="1:8" ht="20.100000000000001" customHeight="1">
      <c r="A707" s="2">
        <v>1</v>
      </c>
      <c r="B707" s="3">
        <v>210000</v>
      </c>
      <c r="C707" s="4">
        <v>2.1667000000000001</v>
      </c>
      <c r="D707" s="5"/>
      <c r="E707" s="5"/>
      <c r="F707" s="6"/>
      <c r="G707" s="5">
        <f>B707*C707*H707/1000</f>
        <v>5460.0839999999998</v>
      </c>
      <c r="H707" s="7">
        <v>12</v>
      </c>
    </row>
    <row r="708" spans="1:8" ht="20.100000000000001" customHeight="1">
      <c r="A708" s="2">
        <v>2</v>
      </c>
      <c r="B708" s="3">
        <v>210000</v>
      </c>
      <c r="C708" s="4">
        <v>2.1667000000000001</v>
      </c>
      <c r="D708" s="5">
        <f t="shared" ref="D708:D736" si="85">B708/H708</f>
        <v>8750</v>
      </c>
      <c r="E708" s="5">
        <f t="shared" ref="E708:E736" si="86">G708/H708</f>
        <v>238.94889884045915</v>
      </c>
      <c r="F708" s="6">
        <f t="shared" ref="F708:F736" si="87">(B708*C708/1000*(1+C708/1000)^H708)/((1+C708/1000)^H708-1)</f>
        <v>8988.9488988404592</v>
      </c>
      <c r="G708" s="5">
        <f t="shared" ref="G708:G736" si="88">F708*H708-B708</f>
        <v>5734.7735721710196</v>
      </c>
      <c r="H708" s="7">
        <v>24</v>
      </c>
    </row>
    <row r="709" spans="1:8" ht="20.100000000000001" customHeight="1">
      <c r="A709" s="2">
        <v>3</v>
      </c>
      <c r="B709" s="3">
        <v>210000</v>
      </c>
      <c r="C709" s="4">
        <v>2.1667000000000001</v>
      </c>
      <c r="D709" s="5">
        <f t="shared" si="85"/>
        <v>5833.333333333333</v>
      </c>
      <c r="E709" s="5">
        <f t="shared" si="86"/>
        <v>236.77485466513866</v>
      </c>
      <c r="F709" s="6">
        <f t="shared" si="87"/>
        <v>6070.1081879984722</v>
      </c>
      <c r="G709" s="5">
        <f t="shared" si="88"/>
        <v>8523.8947679449921</v>
      </c>
      <c r="H709" s="7">
        <v>36</v>
      </c>
    </row>
    <row r="710" spans="1:8" ht="20.100000000000001" customHeight="1">
      <c r="A710" s="2">
        <v>4</v>
      </c>
      <c r="B710" s="3">
        <v>210000</v>
      </c>
      <c r="C710" s="4">
        <v>2.1667000000000001</v>
      </c>
      <c r="D710" s="5">
        <f t="shared" si="85"/>
        <v>4375</v>
      </c>
      <c r="E710" s="5">
        <f t="shared" si="86"/>
        <v>236.17992681086616</v>
      </c>
      <c r="F710" s="6">
        <f t="shared" si="87"/>
        <v>4611.1799268108662</v>
      </c>
      <c r="G710" s="5">
        <f t="shared" si="88"/>
        <v>11336.636486921576</v>
      </c>
      <c r="H710" s="7">
        <v>48</v>
      </c>
    </row>
    <row r="711" spans="1:8" ht="20.100000000000001" customHeight="1">
      <c r="A711" s="2">
        <v>5</v>
      </c>
      <c r="B711" s="3">
        <v>210000</v>
      </c>
      <c r="C711" s="4">
        <v>2.1667000000000001</v>
      </c>
      <c r="D711" s="5">
        <f t="shared" si="85"/>
        <v>3500</v>
      </c>
      <c r="E711" s="5">
        <f t="shared" si="86"/>
        <v>236.21645967401807</v>
      </c>
      <c r="F711" s="6">
        <f t="shared" si="87"/>
        <v>3736.2164596740181</v>
      </c>
      <c r="G711" s="5">
        <f t="shared" si="88"/>
        <v>14172.987580441084</v>
      </c>
      <c r="H711" s="7">
        <v>60</v>
      </c>
    </row>
    <row r="712" spans="1:8" ht="20.100000000000001" customHeight="1">
      <c r="A712" s="2">
        <v>6</v>
      </c>
      <c r="B712" s="3">
        <v>210000</v>
      </c>
      <c r="C712" s="4">
        <v>2.5832999999999999</v>
      </c>
      <c r="D712" s="5">
        <f t="shared" si="85"/>
        <v>2916.6666666666665</v>
      </c>
      <c r="E712" s="5">
        <f t="shared" si="86"/>
        <v>283.40505782310277</v>
      </c>
      <c r="F712" s="6">
        <f t="shared" si="87"/>
        <v>3200.0717244897696</v>
      </c>
      <c r="G712" s="5">
        <f t="shared" si="88"/>
        <v>20405.164163263398</v>
      </c>
      <c r="H712" s="7">
        <v>72</v>
      </c>
    </row>
    <row r="713" spans="1:8" ht="20.100000000000001" customHeight="1">
      <c r="A713" s="2">
        <v>7</v>
      </c>
      <c r="B713" s="3">
        <v>210000</v>
      </c>
      <c r="C713" s="4">
        <v>2.5832999999999999</v>
      </c>
      <c r="D713" s="5">
        <f t="shared" si="85"/>
        <v>2500</v>
      </c>
      <c r="E713" s="5">
        <f t="shared" si="86"/>
        <v>284.26388190383329</v>
      </c>
      <c r="F713" s="6">
        <f t="shared" si="87"/>
        <v>2784.2638819038334</v>
      </c>
      <c r="G713" s="5">
        <f t="shared" si="88"/>
        <v>23878.166079921997</v>
      </c>
      <c r="H713" s="7">
        <v>84</v>
      </c>
    </row>
    <row r="714" spans="1:8" ht="20.100000000000001" customHeight="1">
      <c r="A714" s="2">
        <v>8</v>
      </c>
      <c r="B714" s="3">
        <v>210000</v>
      </c>
      <c r="C714" s="4">
        <v>2.5832999999999999</v>
      </c>
      <c r="D714" s="5">
        <f t="shared" si="85"/>
        <v>2187.5</v>
      </c>
      <c r="E714" s="5">
        <f t="shared" si="86"/>
        <v>285.25625946192486</v>
      </c>
      <c r="F714" s="6">
        <f t="shared" si="87"/>
        <v>2472.7562594619249</v>
      </c>
      <c r="G714" s="5">
        <f t="shared" si="88"/>
        <v>27384.600908344786</v>
      </c>
      <c r="H714" s="7">
        <v>96</v>
      </c>
    </row>
    <row r="715" spans="1:8" ht="20.100000000000001" customHeight="1">
      <c r="A715" s="2">
        <v>9</v>
      </c>
      <c r="B715" s="3">
        <v>210000</v>
      </c>
      <c r="C715" s="4">
        <v>2.5832999999999999</v>
      </c>
      <c r="D715" s="5">
        <f t="shared" si="85"/>
        <v>1944.4444444444443</v>
      </c>
      <c r="E715" s="5">
        <f t="shared" si="86"/>
        <v>286.3372283924171</v>
      </c>
      <c r="F715" s="6">
        <f t="shared" si="87"/>
        <v>2230.7816728368616</v>
      </c>
      <c r="G715" s="5">
        <f t="shared" si="88"/>
        <v>30924.420666381047</v>
      </c>
      <c r="H715" s="7">
        <v>108</v>
      </c>
    </row>
    <row r="716" spans="1:8" ht="20.100000000000001" customHeight="1">
      <c r="A716" s="2">
        <v>10</v>
      </c>
      <c r="B716" s="3">
        <v>210000</v>
      </c>
      <c r="C716" s="4">
        <v>2.5832999999999999</v>
      </c>
      <c r="D716" s="5">
        <f t="shared" si="85"/>
        <v>1750</v>
      </c>
      <c r="E716" s="5">
        <f t="shared" si="86"/>
        <v>287.47975894429038</v>
      </c>
      <c r="F716" s="6">
        <f t="shared" si="87"/>
        <v>2037.4797589442903</v>
      </c>
      <c r="G716" s="5">
        <f t="shared" si="88"/>
        <v>34497.571073314844</v>
      </c>
      <c r="H716" s="7">
        <v>120</v>
      </c>
    </row>
    <row r="717" spans="1:8" ht="20.100000000000001" customHeight="1">
      <c r="A717" s="8">
        <v>11</v>
      </c>
      <c r="B717" s="3">
        <v>210000</v>
      </c>
      <c r="C717" s="4">
        <v>2.5832999999999999</v>
      </c>
      <c r="D717" s="5">
        <f t="shared" si="85"/>
        <v>1590.909090909091</v>
      </c>
      <c r="E717" s="5">
        <f t="shared" si="86"/>
        <v>288.66660292976394</v>
      </c>
      <c r="F717" s="6">
        <f t="shared" si="87"/>
        <v>1879.5756938388549</v>
      </c>
      <c r="G717" s="5">
        <f t="shared" si="88"/>
        <v>38103.991586728836</v>
      </c>
      <c r="H717" s="7">
        <v>132</v>
      </c>
    </row>
    <row r="718" spans="1:8" ht="20.100000000000001" customHeight="1">
      <c r="A718" s="8">
        <v>12</v>
      </c>
      <c r="B718" s="3">
        <v>210000</v>
      </c>
      <c r="C718" s="4">
        <v>2.5832999999999999</v>
      </c>
      <c r="D718" s="5">
        <f t="shared" si="85"/>
        <v>1458.3333333333333</v>
      </c>
      <c r="E718" s="5">
        <f t="shared" si="86"/>
        <v>289.88621835789371</v>
      </c>
      <c r="F718" s="6">
        <f t="shared" si="87"/>
        <v>1748.219551691227</v>
      </c>
      <c r="G718" s="5">
        <f t="shared" si="88"/>
        <v>41743.615443536692</v>
      </c>
      <c r="H718" s="7">
        <v>144</v>
      </c>
    </row>
    <row r="719" spans="1:8" ht="20.100000000000001" customHeight="1">
      <c r="A719" s="8">
        <v>13</v>
      </c>
      <c r="B719" s="3">
        <v>210000</v>
      </c>
      <c r="C719" s="4">
        <v>2.5832999999999999</v>
      </c>
      <c r="D719" s="5">
        <f t="shared" si="85"/>
        <v>1346.1538461538462</v>
      </c>
      <c r="E719" s="5">
        <f t="shared" si="86"/>
        <v>291.13057503291014</v>
      </c>
      <c r="F719" s="6">
        <f t="shared" si="87"/>
        <v>1637.2844211867564</v>
      </c>
      <c r="G719" s="5">
        <f t="shared" si="88"/>
        <v>45416.369705133984</v>
      </c>
      <c r="H719" s="7">
        <v>156</v>
      </c>
    </row>
    <row r="720" spans="1:8" ht="20.100000000000001" customHeight="1">
      <c r="A720" s="8">
        <v>14</v>
      </c>
      <c r="B720" s="3">
        <v>210000</v>
      </c>
      <c r="C720" s="4">
        <v>2.5832999999999999</v>
      </c>
      <c r="D720" s="5">
        <f t="shared" si="85"/>
        <v>1250</v>
      </c>
      <c r="E720" s="5">
        <f t="shared" si="86"/>
        <v>292.39390063455949</v>
      </c>
      <c r="F720" s="6">
        <f t="shared" si="87"/>
        <v>1542.3939006345595</v>
      </c>
      <c r="G720" s="5">
        <f t="shared" si="88"/>
        <v>49122.17530660599</v>
      </c>
      <c r="H720" s="7">
        <v>168</v>
      </c>
    </row>
    <row r="721" spans="1:8" ht="20.100000000000001" customHeight="1">
      <c r="A721" s="8">
        <v>15</v>
      </c>
      <c r="B721" s="3">
        <v>210000</v>
      </c>
      <c r="C721" s="4">
        <v>2.5832999999999999</v>
      </c>
      <c r="D721" s="5">
        <f t="shared" si="85"/>
        <v>1166.6666666666667</v>
      </c>
      <c r="E721" s="5">
        <f t="shared" si="86"/>
        <v>293.671928388487</v>
      </c>
      <c r="F721" s="6">
        <f t="shared" si="87"/>
        <v>1460.3385950551537</v>
      </c>
      <c r="G721" s="5">
        <f t="shared" si="88"/>
        <v>52860.947109927656</v>
      </c>
      <c r="H721" s="7">
        <v>180</v>
      </c>
    </row>
    <row r="722" spans="1:8" ht="20.100000000000001" customHeight="1">
      <c r="A722" s="2">
        <v>16</v>
      </c>
      <c r="B722" s="3">
        <v>210000</v>
      </c>
      <c r="C722" s="4">
        <v>2.5832999999999999</v>
      </c>
      <c r="D722" s="5">
        <f t="shared" si="85"/>
        <v>1093.75</v>
      </c>
      <c r="E722" s="5">
        <f t="shared" si="86"/>
        <v>294.96142688065873</v>
      </c>
      <c r="F722" s="6">
        <f t="shared" si="87"/>
        <v>1388.7114268806586</v>
      </c>
      <c r="G722" s="5">
        <f t="shared" si="88"/>
        <v>56632.593961086473</v>
      </c>
      <c r="H722" s="7">
        <v>192</v>
      </c>
    </row>
    <row r="723" spans="1:8" ht="20.100000000000001" customHeight="1">
      <c r="A723" s="8">
        <v>17</v>
      </c>
      <c r="B723" s="3">
        <v>210000</v>
      </c>
      <c r="C723" s="4">
        <v>2.5832999999999999</v>
      </c>
      <c r="D723" s="5">
        <f t="shared" si="85"/>
        <v>1029.4117647058824</v>
      </c>
      <c r="E723" s="5">
        <f t="shared" si="86"/>
        <v>296.25989583849378</v>
      </c>
      <c r="F723" s="6">
        <f t="shared" si="87"/>
        <v>1325.6716605443762</v>
      </c>
      <c r="G723" s="5">
        <f t="shared" si="88"/>
        <v>60437.018751052732</v>
      </c>
      <c r="H723" s="7">
        <v>204</v>
      </c>
    </row>
    <row r="724" spans="1:8" ht="20.100000000000001" customHeight="1">
      <c r="A724" s="8">
        <v>18</v>
      </c>
      <c r="B724" s="3">
        <v>210000</v>
      </c>
      <c r="C724" s="4">
        <v>2.5832999999999999</v>
      </c>
      <c r="D724" s="5">
        <f t="shared" si="85"/>
        <v>972.22222222222217</v>
      </c>
      <c r="E724" s="5">
        <f t="shared" si="86"/>
        <v>297.56536333573496</v>
      </c>
      <c r="F724" s="6">
        <f t="shared" si="87"/>
        <v>1269.7875855579571</v>
      </c>
      <c r="G724" s="5">
        <f t="shared" si="88"/>
        <v>64274.118480518751</v>
      </c>
      <c r="H724" s="7">
        <v>216</v>
      </c>
    </row>
    <row r="725" spans="1:8" ht="20.100000000000001" customHeight="1">
      <c r="A725" s="8">
        <v>19</v>
      </c>
      <c r="B725" s="3">
        <v>210000</v>
      </c>
      <c r="C725" s="4">
        <v>2.5832999999999999</v>
      </c>
      <c r="D725" s="5">
        <f t="shared" si="85"/>
        <v>921.0526315789474</v>
      </c>
      <c r="E725" s="5">
        <f t="shared" si="86"/>
        <v>298.87624705404659</v>
      </c>
      <c r="F725" s="6">
        <f t="shared" si="87"/>
        <v>1219.9288786329939</v>
      </c>
      <c r="G725" s="5">
        <f t="shared" si="88"/>
        <v>68143.784328322625</v>
      </c>
      <c r="H725" s="7">
        <v>228</v>
      </c>
    </row>
    <row r="726" spans="1:8" ht="20.100000000000001" customHeight="1">
      <c r="A726" s="8">
        <v>20</v>
      </c>
      <c r="B726" s="3">
        <v>210000</v>
      </c>
      <c r="C726" s="4">
        <v>2.5832999999999999</v>
      </c>
      <c r="D726" s="5">
        <f t="shared" si="85"/>
        <v>875</v>
      </c>
      <c r="E726" s="5">
        <f t="shared" si="86"/>
        <v>300.19125718111707</v>
      </c>
      <c r="F726" s="6">
        <f t="shared" si="87"/>
        <v>1175.191257181117</v>
      </c>
      <c r="G726" s="5">
        <f t="shared" si="88"/>
        <v>72045.901723468094</v>
      </c>
      <c r="H726" s="7">
        <v>240</v>
      </c>
    </row>
    <row r="727" spans="1:8" ht="20.100000000000001" customHeight="1">
      <c r="A727" s="8">
        <v>21</v>
      </c>
      <c r="B727" s="3">
        <v>210000</v>
      </c>
      <c r="C727" s="4">
        <v>2.5832999999999999</v>
      </c>
      <c r="D727" s="16">
        <f t="shared" si="85"/>
        <v>833.33333333333337</v>
      </c>
      <c r="E727" s="16">
        <f t="shared" si="86"/>
        <v>301.50932706606346</v>
      </c>
      <c r="F727" s="17">
        <f t="shared" si="87"/>
        <v>1134.8426603993969</v>
      </c>
      <c r="G727" s="16">
        <f t="shared" si="88"/>
        <v>75980.350420647999</v>
      </c>
      <c r="H727" s="9">
        <v>252</v>
      </c>
    </row>
    <row r="728" spans="1:8" ht="20.100000000000001" customHeight="1">
      <c r="A728" s="8">
        <v>22</v>
      </c>
      <c r="B728" s="3">
        <v>210000</v>
      </c>
      <c r="C728" s="4">
        <v>2.5832999999999999</v>
      </c>
      <c r="D728" s="16">
        <f t="shared" si="85"/>
        <v>795.4545454545455</v>
      </c>
      <c r="E728" s="16">
        <f t="shared" si="86"/>
        <v>302.8295627999052</v>
      </c>
      <c r="F728" s="17">
        <f t="shared" si="87"/>
        <v>1098.2841082544508</v>
      </c>
      <c r="G728" s="16">
        <f t="shared" si="88"/>
        <v>79947.004579174973</v>
      </c>
      <c r="H728" s="9">
        <v>264</v>
      </c>
    </row>
    <row r="729" spans="1:8" ht="20.100000000000001" customHeight="1">
      <c r="A729" s="8">
        <v>23</v>
      </c>
      <c r="B729" s="3">
        <v>210000</v>
      </c>
      <c r="C729" s="4">
        <v>2.5832999999999999</v>
      </c>
      <c r="D729" s="16">
        <f t="shared" si="85"/>
        <v>760.86956521739125</v>
      </c>
      <c r="E729" s="16">
        <f t="shared" si="86"/>
        <v>304.15120596094147</v>
      </c>
      <c r="F729" s="17">
        <f t="shared" si="87"/>
        <v>1065.0207711783328</v>
      </c>
      <c r="G729" s="16">
        <f t="shared" si="88"/>
        <v>83945.732845219842</v>
      </c>
      <c r="H729" s="9">
        <v>276</v>
      </c>
    </row>
    <row r="730" spans="1:8" ht="20.100000000000001" customHeight="1">
      <c r="A730" s="8">
        <v>24</v>
      </c>
      <c r="B730" s="3">
        <v>210000</v>
      </c>
      <c r="C730" s="4">
        <v>2.5832999999999999</v>
      </c>
      <c r="D730" s="16">
        <f t="shared" si="85"/>
        <v>729.16666666666663</v>
      </c>
      <c r="E730" s="16">
        <f t="shared" si="86"/>
        <v>305.47360568490109</v>
      </c>
      <c r="F730" s="17">
        <f t="shared" si="87"/>
        <v>1034.6402723515678</v>
      </c>
      <c r="G730" s="16">
        <f t="shared" si="88"/>
        <v>87976.398437251511</v>
      </c>
      <c r="H730" s="9">
        <v>288</v>
      </c>
    </row>
    <row r="731" spans="1:8" ht="20.100000000000001" customHeight="1">
      <c r="A731" s="8">
        <v>25</v>
      </c>
      <c r="B731" s="3">
        <v>210000</v>
      </c>
      <c r="C731" s="4">
        <v>2.5832999999999999</v>
      </c>
      <c r="D731" s="16">
        <f t="shared" si="85"/>
        <v>700</v>
      </c>
      <c r="E731" s="16">
        <f t="shared" si="86"/>
        <v>306.79619744857985</v>
      </c>
      <c r="F731" s="17">
        <f t="shared" si="87"/>
        <v>1006.7961974485798</v>
      </c>
      <c r="G731" s="16">
        <f t="shared" si="88"/>
        <v>92038.85923457396</v>
      </c>
      <c r="H731" s="9">
        <v>300</v>
      </c>
    </row>
    <row r="732" spans="1:8" ht="20.100000000000001" customHeight="1">
      <c r="A732" s="8">
        <v>26</v>
      </c>
      <c r="B732" s="3">
        <v>210000</v>
      </c>
      <c r="C732" s="4">
        <v>2.5832999999999999</v>
      </c>
      <c r="D732" s="16">
        <f t="shared" si="85"/>
        <v>673.07692307692309</v>
      </c>
      <c r="E732" s="16">
        <f t="shared" si="86"/>
        <v>308.11848675912728</v>
      </c>
      <c r="F732" s="17">
        <f t="shared" si="87"/>
        <v>981.19540983605043</v>
      </c>
      <c r="G732" s="16">
        <f t="shared" si="88"/>
        <v>96132.967868847714</v>
      </c>
      <c r="H732" s="9">
        <v>312</v>
      </c>
    </row>
    <row r="733" spans="1:8" ht="20.100000000000001" customHeight="1">
      <c r="A733" s="8">
        <v>27</v>
      </c>
      <c r="B733" s="3">
        <v>210000</v>
      </c>
      <c r="C733" s="4">
        <v>2.5832999999999999</v>
      </c>
      <c r="D733" s="16">
        <f t="shared" si="85"/>
        <v>648.14814814814815</v>
      </c>
      <c r="E733" s="16">
        <f t="shared" si="86"/>
        <v>309.44003647680171</v>
      </c>
      <c r="F733" s="17">
        <f t="shared" si="87"/>
        <v>957.58818462494992</v>
      </c>
      <c r="G733" s="16">
        <f t="shared" si="88"/>
        <v>100258.57181848376</v>
      </c>
      <c r="H733" s="9">
        <v>324</v>
      </c>
    </row>
    <row r="734" spans="1:8" ht="20.100000000000001" customHeight="1">
      <c r="A734" s="8">
        <v>28</v>
      </c>
      <c r="B734" s="3">
        <v>210000</v>
      </c>
      <c r="C734" s="4">
        <v>2.5832999999999999</v>
      </c>
      <c r="D734" s="16">
        <f t="shared" si="85"/>
        <v>625</v>
      </c>
      <c r="E734" s="16">
        <f t="shared" si="86"/>
        <v>310.76045686247693</v>
      </c>
      <c r="F734" s="17">
        <f t="shared" si="87"/>
        <v>935.76045686247699</v>
      </c>
      <c r="G734" s="16">
        <f t="shared" si="88"/>
        <v>104415.51350579225</v>
      </c>
      <c r="H734" s="9">
        <v>336</v>
      </c>
    </row>
    <row r="735" spans="1:8" ht="20.100000000000001" customHeight="1">
      <c r="A735" s="8">
        <v>29</v>
      </c>
      <c r="B735" s="3">
        <v>210000</v>
      </c>
      <c r="C735" s="4">
        <v>2.5832999999999999</v>
      </c>
      <c r="D735" s="16">
        <f t="shared" si="85"/>
        <v>603.44827586206895</v>
      </c>
      <c r="E735" s="16">
        <f t="shared" si="86"/>
        <v>312.07939769186669</v>
      </c>
      <c r="F735" s="17">
        <f t="shared" si="87"/>
        <v>915.52767355393564</v>
      </c>
      <c r="G735" s="16">
        <f t="shared" si="88"/>
        <v>108603.63039676961</v>
      </c>
      <c r="H735" s="9">
        <v>348</v>
      </c>
    </row>
    <row r="736" spans="1:8" ht="20.100000000000001" customHeight="1">
      <c r="A736" s="8">
        <v>30</v>
      </c>
      <c r="B736" s="3">
        <v>210000</v>
      </c>
      <c r="C736" s="4">
        <v>2.5832999999999999</v>
      </c>
      <c r="D736" s="16">
        <f t="shared" si="85"/>
        <v>583.33333333333337</v>
      </c>
      <c r="E736" s="16">
        <f t="shared" si="86"/>
        <v>313.39654195388914</v>
      </c>
      <c r="F736" s="17">
        <f t="shared" si="87"/>
        <v>896.72987528722251</v>
      </c>
      <c r="G736" s="16">
        <f t="shared" si="88"/>
        <v>112822.75510340009</v>
      </c>
      <c r="H736" s="9">
        <v>360</v>
      </c>
    </row>
    <row r="737" spans="1:8">
      <c r="A737" s="10"/>
      <c r="B737" s="11"/>
      <c r="C737" s="12"/>
      <c r="D737" s="13"/>
      <c r="E737" s="13"/>
      <c r="F737" s="14"/>
      <c r="G737" s="13"/>
      <c r="H737" s="23"/>
    </row>
    <row r="738" spans="1:8" ht="22.5">
      <c r="A738" s="25" t="s">
        <v>0</v>
      </c>
      <c r="B738" s="25"/>
      <c r="C738" s="25"/>
      <c r="D738" s="25"/>
      <c r="E738" s="25"/>
      <c r="F738" s="26"/>
      <c r="G738" s="25"/>
      <c r="H738" s="25"/>
    </row>
    <row r="739" spans="1:8" ht="22.5">
      <c r="A739" s="25" t="s">
        <v>1</v>
      </c>
      <c r="B739" s="25"/>
      <c r="C739" s="25"/>
      <c r="D739" s="25"/>
      <c r="E739" s="25"/>
      <c r="F739" s="26"/>
      <c r="G739" s="25"/>
      <c r="H739" s="25"/>
    </row>
    <row r="740" spans="1:8">
      <c r="A740" s="29" t="s">
        <v>2</v>
      </c>
      <c r="B740" s="31" t="s">
        <v>3</v>
      </c>
      <c r="C740" s="31" t="s">
        <v>4</v>
      </c>
      <c r="D740" s="31" t="s">
        <v>5</v>
      </c>
      <c r="E740" s="31" t="s">
        <v>6</v>
      </c>
      <c r="F740" s="33" t="s">
        <v>7</v>
      </c>
      <c r="G740" s="29" t="s">
        <v>8</v>
      </c>
      <c r="H740" s="29" t="s">
        <v>9</v>
      </c>
    </row>
    <row r="741" spans="1:8">
      <c r="A741" s="30"/>
      <c r="B741" s="32"/>
      <c r="C741" s="32"/>
      <c r="D741" s="32"/>
      <c r="E741" s="32"/>
      <c r="F741" s="34"/>
      <c r="G741" s="30"/>
      <c r="H741" s="30"/>
    </row>
    <row r="742" spans="1:8" ht="20.100000000000001" customHeight="1">
      <c r="A742" s="2">
        <v>1</v>
      </c>
      <c r="B742" s="3">
        <v>220000</v>
      </c>
      <c r="C742" s="4">
        <v>2.1667000000000001</v>
      </c>
      <c r="D742" s="5"/>
      <c r="E742" s="5"/>
      <c r="F742" s="6"/>
      <c r="G742" s="5">
        <f>B742*C742*H742/1000</f>
        <v>5720.0879999999997</v>
      </c>
      <c r="H742" s="7">
        <v>12</v>
      </c>
    </row>
    <row r="743" spans="1:8" ht="20.100000000000001" customHeight="1">
      <c r="A743" s="2">
        <v>2</v>
      </c>
      <c r="B743" s="3">
        <v>220000</v>
      </c>
      <c r="C743" s="4">
        <v>2.1667000000000001</v>
      </c>
      <c r="D743" s="5">
        <f t="shared" ref="D743:D771" si="89">B743/H743</f>
        <v>9166.6666666666661</v>
      </c>
      <c r="E743" s="5">
        <f t="shared" ref="E743:E771" si="90">G743/H743</f>
        <v>250.32741783285988</v>
      </c>
      <c r="F743" s="6">
        <f t="shared" ref="F743:F771" si="91">(B743*C743/1000*(1+C743/1000)^H743)/((1+C743/1000)^H743-1)</f>
        <v>9416.9940844995272</v>
      </c>
      <c r="G743" s="5">
        <f t="shared" ref="G743:G771" si="92">F743*H743-B743</f>
        <v>6007.8580279886373</v>
      </c>
      <c r="H743" s="7">
        <v>24</v>
      </c>
    </row>
    <row r="744" spans="1:8" ht="20.100000000000001" customHeight="1">
      <c r="A744" s="2">
        <v>3</v>
      </c>
      <c r="B744" s="3">
        <v>220000</v>
      </c>
      <c r="C744" s="4">
        <v>2.1667000000000001</v>
      </c>
      <c r="D744" s="5">
        <f t="shared" si="89"/>
        <v>6111.1111111111113</v>
      </c>
      <c r="E744" s="5">
        <f t="shared" si="90"/>
        <v>248.04984774443113</v>
      </c>
      <c r="F744" s="6">
        <f t="shared" si="91"/>
        <v>6359.160958855542</v>
      </c>
      <c r="G744" s="5">
        <f t="shared" si="92"/>
        <v>8929.794518799521</v>
      </c>
      <c r="H744" s="7">
        <v>36</v>
      </c>
    </row>
    <row r="745" spans="1:8" ht="20.100000000000001" customHeight="1">
      <c r="A745" s="2">
        <v>4</v>
      </c>
      <c r="B745" s="3">
        <v>220000</v>
      </c>
      <c r="C745" s="4">
        <v>2.1667000000000001</v>
      </c>
      <c r="D745" s="5">
        <f t="shared" si="89"/>
        <v>4583.333333333333</v>
      </c>
      <c r="E745" s="5">
        <f t="shared" si="90"/>
        <v>247.42658999233512</v>
      </c>
      <c r="F745" s="6">
        <f t="shared" si="91"/>
        <v>4830.7599233256688</v>
      </c>
      <c r="G745" s="5">
        <f t="shared" si="92"/>
        <v>11876.476319632086</v>
      </c>
      <c r="H745" s="7">
        <v>48</v>
      </c>
    </row>
    <row r="746" spans="1:8" ht="20.100000000000001" customHeight="1">
      <c r="A746" s="2">
        <v>5</v>
      </c>
      <c r="B746" s="3">
        <v>220000</v>
      </c>
      <c r="C746" s="4">
        <v>2.1667000000000001</v>
      </c>
      <c r="D746" s="5">
        <f t="shared" si="89"/>
        <v>3666.6666666666665</v>
      </c>
      <c r="E746" s="5">
        <f t="shared" si="90"/>
        <v>247.46486251563815</v>
      </c>
      <c r="F746" s="6">
        <f t="shared" si="91"/>
        <v>3914.1315291823048</v>
      </c>
      <c r="G746" s="5">
        <f t="shared" si="92"/>
        <v>14847.891750938288</v>
      </c>
      <c r="H746" s="7">
        <v>60</v>
      </c>
    </row>
    <row r="747" spans="1:8" ht="20.100000000000001" customHeight="1">
      <c r="A747" s="2">
        <v>6</v>
      </c>
      <c r="B747" s="3">
        <v>220000</v>
      </c>
      <c r="C747" s="4">
        <v>2.5832999999999999</v>
      </c>
      <c r="D747" s="5">
        <f t="shared" si="89"/>
        <v>3055.5555555555557</v>
      </c>
      <c r="E747" s="5">
        <f t="shared" si="90"/>
        <v>296.90053676705998</v>
      </c>
      <c r="F747" s="6">
        <f t="shared" si="91"/>
        <v>3352.4560923226154</v>
      </c>
      <c r="G747" s="5">
        <f t="shared" si="92"/>
        <v>21376.838647228316</v>
      </c>
      <c r="H747" s="7">
        <v>72</v>
      </c>
    </row>
    <row r="748" spans="1:8" ht="20.100000000000001" customHeight="1">
      <c r="A748" s="2">
        <v>7</v>
      </c>
      <c r="B748" s="3">
        <v>220000</v>
      </c>
      <c r="C748" s="4">
        <v>2.5832999999999999</v>
      </c>
      <c r="D748" s="5">
        <f t="shared" si="89"/>
        <v>2619.0476190476193</v>
      </c>
      <c r="E748" s="5">
        <f t="shared" si="90"/>
        <v>297.80025723258689</v>
      </c>
      <c r="F748" s="6">
        <f t="shared" si="91"/>
        <v>2916.847876280206</v>
      </c>
      <c r="G748" s="5">
        <f t="shared" si="92"/>
        <v>25015.2216075373</v>
      </c>
      <c r="H748" s="7">
        <v>84</v>
      </c>
    </row>
    <row r="749" spans="1:8" ht="20.100000000000001" customHeight="1">
      <c r="A749" s="2">
        <v>8</v>
      </c>
      <c r="B749" s="3">
        <v>220000</v>
      </c>
      <c r="C749" s="4">
        <v>2.5832999999999999</v>
      </c>
      <c r="D749" s="5">
        <f t="shared" si="89"/>
        <v>2291.6666666666665</v>
      </c>
      <c r="E749" s="5">
        <f t="shared" si="90"/>
        <v>298.83989086487298</v>
      </c>
      <c r="F749" s="6">
        <f t="shared" si="91"/>
        <v>2590.5065575315398</v>
      </c>
      <c r="G749" s="5">
        <f t="shared" si="92"/>
        <v>28688.629523027805</v>
      </c>
      <c r="H749" s="7">
        <v>96</v>
      </c>
    </row>
    <row r="750" spans="1:8" ht="20.100000000000001" customHeight="1">
      <c r="A750" s="2">
        <v>9</v>
      </c>
      <c r="B750" s="3">
        <v>220000</v>
      </c>
      <c r="C750" s="4">
        <v>2.5832999999999999</v>
      </c>
      <c r="D750" s="5">
        <f t="shared" si="89"/>
        <v>2037.037037037037</v>
      </c>
      <c r="E750" s="5">
        <f t="shared" si="90"/>
        <v>299.97233450634155</v>
      </c>
      <c r="F750" s="6">
        <f t="shared" si="91"/>
        <v>2337.0093715433786</v>
      </c>
      <c r="G750" s="5">
        <f t="shared" si="92"/>
        <v>32397.012126684887</v>
      </c>
      <c r="H750" s="7">
        <v>108</v>
      </c>
    </row>
    <row r="751" spans="1:8" ht="20.100000000000001" customHeight="1">
      <c r="A751" s="2">
        <v>10</v>
      </c>
      <c r="B751" s="3">
        <v>220000</v>
      </c>
      <c r="C751" s="4">
        <v>2.5832999999999999</v>
      </c>
      <c r="D751" s="5">
        <f t="shared" si="89"/>
        <v>1833.3333333333333</v>
      </c>
      <c r="E751" s="5">
        <f t="shared" si="90"/>
        <v>301.16927127497064</v>
      </c>
      <c r="F751" s="6">
        <f t="shared" si="91"/>
        <v>2134.502604608304</v>
      </c>
      <c r="G751" s="5">
        <f t="shared" si="92"/>
        <v>36140.312552996475</v>
      </c>
      <c r="H751" s="7">
        <v>120</v>
      </c>
    </row>
    <row r="752" spans="1:8" ht="20.100000000000001" customHeight="1">
      <c r="A752" s="8">
        <v>11</v>
      </c>
      <c r="B752" s="3">
        <v>220000</v>
      </c>
      <c r="C752" s="4">
        <v>2.5832999999999999</v>
      </c>
      <c r="D752" s="5">
        <f t="shared" si="89"/>
        <v>1666.6666666666667</v>
      </c>
      <c r="E752" s="5">
        <f t="shared" si="90"/>
        <v>302.41263164070483</v>
      </c>
      <c r="F752" s="6">
        <f t="shared" si="91"/>
        <v>1969.0792983073716</v>
      </c>
      <c r="G752" s="5">
        <f t="shared" si="92"/>
        <v>39918.46737657304</v>
      </c>
      <c r="H752" s="7">
        <v>132</v>
      </c>
    </row>
    <row r="753" spans="1:8" ht="20.100000000000001" customHeight="1">
      <c r="A753" s="8">
        <v>12</v>
      </c>
      <c r="B753" s="3">
        <v>220000</v>
      </c>
      <c r="C753" s="4">
        <v>2.5832999999999999</v>
      </c>
      <c r="D753" s="5">
        <f t="shared" si="89"/>
        <v>1527.7777777777778</v>
      </c>
      <c r="E753" s="5">
        <f t="shared" si="90"/>
        <v>303.69032399398361</v>
      </c>
      <c r="F753" s="6">
        <f t="shared" si="91"/>
        <v>1831.4681017717614</v>
      </c>
      <c r="G753" s="5">
        <f t="shared" si="92"/>
        <v>43731.406655133644</v>
      </c>
      <c r="H753" s="7">
        <v>144</v>
      </c>
    </row>
    <row r="754" spans="1:8" ht="20.100000000000001" customHeight="1">
      <c r="A754" s="8">
        <v>13</v>
      </c>
      <c r="B754" s="3">
        <v>220000</v>
      </c>
      <c r="C754" s="4">
        <v>2.5832999999999999</v>
      </c>
      <c r="D754" s="5">
        <f t="shared" si="89"/>
        <v>1410.2564102564102</v>
      </c>
      <c r="E754" s="5">
        <f t="shared" si="90"/>
        <v>304.99393574876314</v>
      </c>
      <c r="F754" s="6">
        <f t="shared" si="91"/>
        <v>1715.2503460051732</v>
      </c>
      <c r="G754" s="5">
        <f t="shared" si="92"/>
        <v>47579.053976807045</v>
      </c>
      <c r="H754" s="7">
        <v>156</v>
      </c>
    </row>
    <row r="755" spans="1:8" ht="20.100000000000001" customHeight="1">
      <c r="A755" s="8">
        <v>14</v>
      </c>
      <c r="B755" s="3">
        <v>220000</v>
      </c>
      <c r="C755" s="4">
        <v>2.5832999999999999</v>
      </c>
      <c r="D755" s="5">
        <f t="shared" si="89"/>
        <v>1309.5238095238096</v>
      </c>
      <c r="E755" s="5">
        <f t="shared" si="90"/>
        <v>306.31741971239535</v>
      </c>
      <c r="F755" s="6">
        <f t="shared" si="91"/>
        <v>1615.841229236205</v>
      </c>
      <c r="G755" s="5">
        <f t="shared" si="92"/>
        <v>51461.326511682419</v>
      </c>
      <c r="H755" s="7">
        <v>168</v>
      </c>
    </row>
    <row r="756" spans="1:8" ht="20.100000000000001" customHeight="1">
      <c r="A756" s="8">
        <v>15</v>
      </c>
      <c r="B756" s="3">
        <v>220000</v>
      </c>
      <c r="C756" s="4">
        <v>2.5832999999999999</v>
      </c>
      <c r="D756" s="5">
        <f t="shared" si="89"/>
        <v>1222.2222222222222</v>
      </c>
      <c r="E756" s="5">
        <f t="shared" si="90"/>
        <v>307.65630593079584</v>
      </c>
      <c r="F756" s="6">
        <f t="shared" si="91"/>
        <v>1529.8785281530181</v>
      </c>
      <c r="G756" s="5">
        <f t="shared" si="92"/>
        <v>55378.135067543248</v>
      </c>
      <c r="H756" s="7">
        <v>180</v>
      </c>
    </row>
    <row r="757" spans="1:8" ht="20.100000000000001" customHeight="1">
      <c r="A757" s="2">
        <v>16</v>
      </c>
      <c r="B757" s="3">
        <v>220000</v>
      </c>
      <c r="C757" s="4">
        <v>2.5832999999999999</v>
      </c>
      <c r="D757" s="5">
        <f t="shared" si="89"/>
        <v>1145.8333333333333</v>
      </c>
      <c r="E757" s="5">
        <f t="shared" si="90"/>
        <v>309.00720911307081</v>
      </c>
      <c r="F757" s="6">
        <f t="shared" si="91"/>
        <v>1454.8405424464042</v>
      </c>
      <c r="G757" s="5">
        <f t="shared" si="92"/>
        <v>59329.3841497096</v>
      </c>
      <c r="H757" s="7">
        <v>192</v>
      </c>
    </row>
    <row r="758" spans="1:8" ht="20.100000000000001" customHeight="1">
      <c r="A758" s="8">
        <v>17</v>
      </c>
      <c r="B758" s="3">
        <v>220000</v>
      </c>
      <c r="C758" s="4">
        <v>2.5832999999999999</v>
      </c>
      <c r="D758" s="5">
        <f t="shared" si="89"/>
        <v>1078.4313725490197</v>
      </c>
      <c r="E758" s="5">
        <f t="shared" si="90"/>
        <v>310.36750992604101</v>
      </c>
      <c r="F758" s="6">
        <f t="shared" si="91"/>
        <v>1388.7988824750607</v>
      </c>
      <c r="G758" s="5">
        <f t="shared" si="92"/>
        <v>63314.972024912364</v>
      </c>
      <c r="H758" s="7">
        <v>204</v>
      </c>
    </row>
    <row r="759" spans="1:8" ht="20.100000000000001" customHeight="1">
      <c r="A759" s="8">
        <v>18</v>
      </c>
      <c r="B759" s="3">
        <v>220000</v>
      </c>
      <c r="C759" s="4">
        <v>2.5832999999999999</v>
      </c>
      <c r="D759" s="5">
        <f t="shared" si="89"/>
        <v>1018.5185185185185</v>
      </c>
      <c r="E759" s="5">
        <f t="shared" si="90"/>
        <v>311.73514254219805</v>
      </c>
      <c r="F759" s="6">
        <f t="shared" si="91"/>
        <v>1330.2536610607167</v>
      </c>
      <c r="G759" s="5">
        <f t="shared" si="92"/>
        <v>67334.790789114777</v>
      </c>
      <c r="H759" s="7">
        <v>216</v>
      </c>
    </row>
    <row r="760" spans="1:8" ht="20.100000000000001" customHeight="1">
      <c r="A760" s="8">
        <v>19</v>
      </c>
      <c r="B760" s="3">
        <v>220000</v>
      </c>
      <c r="C760" s="4">
        <v>2.5832999999999999</v>
      </c>
      <c r="D760" s="5">
        <f t="shared" si="89"/>
        <v>964.91228070175441</v>
      </c>
      <c r="E760" s="5">
        <f t="shared" si="90"/>
        <v>313.10844929471511</v>
      </c>
      <c r="F760" s="6">
        <f t="shared" si="91"/>
        <v>1278.0207299964695</v>
      </c>
      <c r="G760" s="5">
        <f t="shared" si="92"/>
        <v>71388.726439195045</v>
      </c>
      <c r="H760" s="7">
        <v>228</v>
      </c>
    </row>
    <row r="761" spans="1:8" ht="20.100000000000001" customHeight="1">
      <c r="A761" s="8">
        <v>20</v>
      </c>
      <c r="B761" s="3">
        <v>220000</v>
      </c>
      <c r="C761" s="4">
        <v>2.5832999999999999</v>
      </c>
      <c r="D761" s="5">
        <f t="shared" si="89"/>
        <v>916.66666666666663</v>
      </c>
      <c r="E761" s="5">
        <f t="shared" si="90"/>
        <v>314.48607895164605</v>
      </c>
      <c r="F761" s="6">
        <f t="shared" si="91"/>
        <v>1231.1527456183128</v>
      </c>
      <c r="G761" s="5">
        <f t="shared" si="92"/>
        <v>75476.658948395052</v>
      </c>
      <c r="H761" s="7">
        <v>240</v>
      </c>
    </row>
    <row r="762" spans="1:8" ht="20.100000000000001" customHeight="1">
      <c r="A762" s="8">
        <v>21</v>
      </c>
      <c r="B762" s="3">
        <v>220000</v>
      </c>
      <c r="C762" s="4">
        <v>2.5832999999999999</v>
      </c>
      <c r="D762" s="16">
        <f t="shared" si="89"/>
        <v>873.01587301587301</v>
      </c>
      <c r="E762" s="16">
        <f t="shared" si="90"/>
        <v>315.86691406920937</v>
      </c>
      <c r="F762" s="17">
        <f t="shared" si="91"/>
        <v>1188.8827870850823</v>
      </c>
      <c r="G762" s="16">
        <f t="shared" si="92"/>
        <v>79598.462345440756</v>
      </c>
      <c r="H762" s="9">
        <v>252</v>
      </c>
    </row>
    <row r="763" spans="1:8" ht="20.100000000000001" customHeight="1">
      <c r="A763" s="8">
        <v>22</v>
      </c>
      <c r="B763" s="3">
        <v>220000</v>
      </c>
      <c r="C763" s="4">
        <v>2.5832999999999999</v>
      </c>
      <c r="D763" s="16">
        <f t="shared" si="89"/>
        <v>833.33333333333337</v>
      </c>
      <c r="E763" s="16">
        <f t="shared" si="90"/>
        <v>317.25001817132932</v>
      </c>
      <c r="F763" s="17">
        <f t="shared" si="91"/>
        <v>1150.5833515046627</v>
      </c>
      <c r="G763" s="16">
        <f t="shared" si="92"/>
        <v>83754.00479723094</v>
      </c>
      <c r="H763" s="9">
        <v>264</v>
      </c>
    </row>
    <row r="764" spans="1:8" ht="20.100000000000001" customHeight="1">
      <c r="A764" s="8">
        <v>23</v>
      </c>
      <c r="B764" s="3">
        <v>220000</v>
      </c>
      <c r="C764" s="4">
        <v>2.5832999999999999</v>
      </c>
      <c r="D764" s="16">
        <f t="shared" si="89"/>
        <v>797.10144927536237</v>
      </c>
      <c r="E764" s="16">
        <f t="shared" si="90"/>
        <v>318.63459672098639</v>
      </c>
      <c r="F764" s="17">
        <f t="shared" si="91"/>
        <v>1115.7360459963486</v>
      </c>
      <c r="G764" s="16">
        <f t="shared" si="92"/>
        <v>87943.14869499224</v>
      </c>
      <c r="H764" s="9">
        <v>276</v>
      </c>
    </row>
    <row r="765" spans="1:8" ht="20.100000000000001" customHeight="1">
      <c r="A765" s="8">
        <v>24</v>
      </c>
      <c r="B765" s="3">
        <v>220000</v>
      </c>
      <c r="C765" s="4">
        <v>2.5832999999999999</v>
      </c>
      <c r="D765" s="16">
        <f t="shared" si="89"/>
        <v>763.88888888888891</v>
      </c>
      <c r="E765" s="16">
        <f t="shared" si="90"/>
        <v>320.01996786037245</v>
      </c>
      <c r="F765" s="17">
        <f t="shared" si="91"/>
        <v>1083.9088567492613</v>
      </c>
      <c r="G765" s="16">
        <f t="shared" si="92"/>
        <v>92165.75074378727</v>
      </c>
      <c r="H765" s="9">
        <v>288</v>
      </c>
    </row>
    <row r="766" spans="1:8" ht="20.100000000000001" customHeight="1">
      <c r="A766" s="8">
        <v>25</v>
      </c>
      <c r="B766" s="3">
        <v>220000</v>
      </c>
      <c r="C766" s="4">
        <v>2.5832999999999999</v>
      </c>
      <c r="D766" s="16">
        <f t="shared" si="89"/>
        <v>733.33333333333337</v>
      </c>
      <c r="E766" s="16">
        <f t="shared" si="90"/>
        <v>321.40554018422648</v>
      </c>
      <c r="F766" s="17">
        <f t="shared" si="91"/>
        <v>1054.7388735175598</v>
      </c>
      <c r="G766" s="16">
        <f t="shared" si="92"/>
        <v>96421.662055267952</v>
      </c>
      <c r="H766" s="9">
        <v>300</v>
      </c>
    </row>
    <row r="767" spans="1:8" ht="20.100000000000001" customHeight="1">
      <c r="A767" s="8">
        <v>26</v>
      </c>
      <c r="B767" s="3">
        <v>220000</v>
      </c>
      <c r="C767" s="4">
        <v>2.5832999999999999</v>
      </c>
      <c r="D767" s="16">
        <f t="shared" si="89"/>
        <v>705.12820512820508</v>
      </c>
      <c r="E767" s="16">
        <f t="shared" si="90"/>
        <v>322.79079565241915</v>
      </c>
      <c r="F767" s="17">
        <f t="shared" si="91"/>
        <v>1027.9190007806242</v>
      </c>
      <c r="G767" s="16">
        <f t="shared" si="92"/>
        <v>100710.72824355477</v>
      </c>
      <c r="H767" s="9">
        <v>312</v>
      </c>
    </row>
    <row r="768" spans="1:8" ht="20.100000000000001" customHeight="1">
      <c r="A768" s="8">
        <v>27</v>
      </c>
      <c r="B768" s="3">
        <v>220000</v>
      </c>
      <c r="C768" s="4">
        <v>2.5832999999999999</v>
      </c>
      <c r="D768" s="16">
        <f t="shared" si="89"/>
        <v>679.01234567901236</v>
      </c>
      <c r="E768" s="16">
        <f t="shared" si="90"/>
        <v>324.17527630903027</v>
      </c>
      <c r="F768" s="17">
        <f t="shared" si="91"/>
        <v>1003.1876219880427</v>
      </c>
      <c r="G768" s="16">
        <f t="shared" si="92"/>
        <v>105032.78952412581</v>
      </c>
      <c r="H768" s="9">
        <v>324</v>
      </c>
    </row>
    <row r="769" spans="1:8" ht="20.100000000000001" customHeight="1">
      <c r="A769" s="8">
        <v>28</v>
      </c>
      <c r="B769" s="3">
        <v>220000</v>
      </c>
      <c r="C769" s="4">
        <v>2.5832999999999999</v>
      </c>
      <c r="D769" s="16">
        <f t="shared" si="89"/>
        <v>654.76190476190482</v>
      </c>
      <c r="E769" s="16">
        <f t="shared" si="90"/>
        <v>325.55857385592822</v>
      </c>
      <c r="F769" s="17">
        <f t="shared" si="91"/>
        <v>980.32047861783303</v>
      </c>
      <c r="G769" s="16">
        <f t="shared" si="92"/>
        <v>109387.68081559188</v>
      </c>
      <c r="H769" s="9">
        <v>336</v>
      </c>
    </row>
    <row r="770" spans="1:8" ht="20.100000000000001" customHeight="1">
      <c r="A770" s="8">
        <v>29</v>
      </c>
      <c r="B770" s="3">
        <v>220000</v>
      </c>
      <c r="C770" s="4">
        <v>2.5832999999999999</v>
      </c>
      <c r="D770" s="16">
        <f t="shared" si="89"/>
        <v>632.18390804597698</v>
      </c>
      <c r="E770" s="16">
        <f t="shared" si="90"/>
        <v>326.9403213914793</v>
      </c>
      <c r="F770" s="17">
        <f t="shared" si="91"/>
        <v>959.12422943745628</v>
      </c>
      <c r="G770" s="16">
        <f t="shared" si="92"/>
        <v>113775.2318442348</v>
      </c>
      <c r="H770" s="9">
        <v>348</v>
      </c>
    </row>
    <row r="771" spans="1:8" ht="20.100000000000001" customHeight="1">
      <c r="A771" s="8">
        <v>30</v>
      </c>
      <c r="B771" s="3">
        <v>220000</v>
      </c>
      <c r="C771" s="4">
        <v>2.5832999999999999</v>
      </c>
      <c r="D771" s="16">
        <f t="shared" si="89"/>
        <v>611.11111111111109</v>
      </c>
      <c r="E771" s="16">
        <f t="shared" si="90"/>
        <v>328.32018680883613</v>
      </c>
      <c r="F771" s="17">
        <f t="shared" si="91"/>
        <v>939.43129791994727</v>
      </c>
      <c r="G771" s="16">
        <f t="shared" si="92"/>
        <v>118195.26725118101</v>
      </c>
      <c r="H771" s="9">
        <v>360</v>
      </c>
    </row>
    <row r="772" spans="1:8">
      <c r="A772" s="10"/>
      <c r="B772" s="11"/>
      <c r="C772" s="12"/>
      <c r="D772" s="13"/>
      <c r="E772" s="13"/>
      <c r="F772" s="14"/>
      <c r="G772" s="13"/>
      <c r="H772" s="23"/>
    </row>
    <row r="773" spans="1:8" ht="22.5">
      <c r="A773" s="25" t="s">
        <v>0</v>
      </c>
      <c r="B773" s="25"/>
      <c r="C773" s="25"/>
      <c r="D773" s="25"/>
      <c r="E773" s="25"/>
      <c r="F773" s="26"/>
      <c r="G773" s="25"/>
      <c r="H773" s="25"/>
    </row>
    <row r="774" spans="1:8" ht="22.5">
      <c r="A774" s="25" t="s">
        <v>1</v>
      </c>
      <c r="B774" s="25"/>
      <c r="C774" s="25"/>
      <c r="D774" s="25"/>
      <c r="E774" s="25"/>
      <c r="F774" s="26"/>
      <c r="G774" s="25"/>
      <c r="H774" s="25"/>
    </row>
    <row r="775" spans="1:8">
      <c r="A775" s="29" t="s">
        <v>2</v>
      </c>
      <c r="B775" s="31" t="s">
        <v>3</v>
      </c>
      <c r="C775" s="31" t="s">
        <v>4</v>
      </c>
      <c r="D775" s="31" t="s">
        <v>5</v>
      </c>
      <c r="E775" s="31" t="s">
        <v>6</v>
      </c>
      <c r="F775" s="33" t="s">
        <v>7</v>
      </c>
      <c r="G775" s="29" t="s">
        <v>8</v>
      </c>
      <c r="H775" s="29" t="s">
        <v>9</v>
      </c>
    </row>
    <row r="776" spans="1:8">
      <c r="A776" s="30"/>
      <c r="B776" s="32"/>
      <c r="C776" s="32"/>
      <c r="D776" s="32"/>
      <c r="E776" s="32"/>
      <c r="F776" s="34"/>
      <c r="G776" s="30"/>
      <c r="H776" s="30"/>
    </row>
    <row r="777" spans="1:8" ht="20.100000000000001" customHeight="1">
      <c r="A777" s="2">
        <v>1</v>
      </c>
      <c r="B777" s="3">
        <v>230000</v>
      </c>
      <c r="C777" s="4">
        <v>2.1667000000000001</v>
      </c>
      <c r="D777" s="5"/>
      <c r="E777" s="5"/>
      <c r="F777" s="6"/>
      <c r="G777" s="5">
        <f>B777*C777*H777/1000</f>
        <v>5980.0919999999996</v>
      </c>
      <c r="H777" s="7">
        <v>12</v>
      </c>
    </row>
    <row r="778" spans="1:8" ht="20.100000000000001" customHeight="1">
      <c r="A778" s="2">
        <v>2</v>
      </c>
      <c r="B778" s="3">
        <v>230000</v>
      </c>
      <c r="C778" s="4">
        <v>2.1667000000000001</v>
      </c>
      <c r="D778" s="5">
        <f t="shared" ref="D778:D806" si="93">B778/H778</f>
        <v>9583.3333333333339</v>
      </c>
      <c r="E778" s="5">
        <f t="shared" ref="E778:E806" si="94">G778/H778</f>
        <v>261.70593682526425</v>
      </c>
      <c r="F778" s="6">
        <f t="shared" ref="F778:F806" si="95">(B778*C778/1000*(1+C778/1000)^H778)/((1+C778/1000)^H778-1)</f>
        <v>9845.039270158597</v>
      </c>
      <c r="G778" s="5">
        <f t="shared" ref="G778:G806" si="96">F778*H778-B778</f>
        <v>6280.9424838063424</v>
      </c>
      <c r="H778" s="7">
        <v>24</v>
      </c>
    </row>
    <row r="779" spans="1:8" ht="20.100000000000001" customHeight="1">
      <c r="A779" s="2">
        <v>3</v>
      </c>
      <c r="B779" s="3">
        <v>230000</v>
      </c>
      <c r="C779" s="4">
        <v>2.1667000000000001</v>
      </c>
      <c r="D779" s="5">
        <f t="shared" si="93"/>
        <v>6388.8888888888887</v>
      </c>
      <c r="E779" s="5">
        <f t="shared" si="94"/>
        <v>259.32484082372525</v>
      </c>
      <c r="F779" s="6">
        <f t="shared" si="95"/>
        <v>6648.2137297126137</v>
      </c>
      <c r="G779" s="5">
        <f t="shared" si="96"/>
        <v>9335.6942696541082</v>
      </c>
      <c r="H779" s="7">
        <v>36</v>
      </c>
    </row>
    <row r="780" spans="1:8" ht="20.100000000000001" customHeight="1">
      <c r="A780" s="2">
        <v>4</v>
      </c>
      <c r="B780" s="3">
        <v>230000</v>
      </c>
      <c r="C780" s="4">
        <v>2.1667000000000001</v>
      </c>
      <c r="D780" s="5">
        <f t="shared" si="93"/>
        <v>4791.666666666667</v>
      </c>
      <c r="E780" s="5">
        <f t="shared" si="94"/>
        <v>258.67325317380528</v>
      </c>
      <c r="F780" s="6">
        <f t="shared" si="95"/>
        <v>5050.3399198404722</v>
      </c>
      <c r="G780" s="5">
        <f t="shared" si="96"/>
        <v>12416.316152342653</v>
      </c>
      <c r="H780" s="7">
        <v>48</v>
      </c>
    </row>
    <row r="781" spans="1:8" ht="20.100000000000001" customHeight="1">
      <c r="A781" s="2">
        <v>5</v>
      </c>
      <c r="B781" s="3">
        <v>230000</v>
      </c>
      <c r="C781" s="4">
        <v>2.1667000000000001</v>
      </c>
      <c r="D781" s="5">
        <f t="shared" si="93"/>
        <v>3833.3333333333335</v>
      </c>
      <c r="E781" s="5">
        <f t="shared" si="94"/>
        <v>258.71326535725819</v>
      </c>
      <c r="F781" s="6">
        <f t="shared" si="95"/>
        <v>4092.0465986905915</v>
      </c>
      <c r="G781" s="5">
        <f t="shared" si="96"/>
        <v>15522.795921435492</v>
      </c>
      <c r="H781" s="7">
        <v>60</v>
      </c>
    </row>
    <row r="782" spans="1:8" ht="20.100000000000001" customHeight="1">
      <c r="A782" s="2">
        <v>6</v>
      </c>
      <c r="B782" s="3">
        <v>230000</v>
      </c>
      <c r="C782" s="4">
        <v>2.5832999999999999</v>
      </c>
      <c r="D782" s="5">
        <f t="shared" si="93"/>
        <v>3194.4444444444443</v>
      </c>
      <c r="E782" s="5">
        <f t="shared" si="94"/>
        <v>310.39601571101673</v>
      </c>
      <c r="F782" s="6">
        <f t="shared" si="95"/>
        <v>3504.8404601554612</v>
      </c>
      <c r="G782" s="5">
        <f t="shared" si="96"/>
        <v>22348.513131193205</v>
      </c>
      <c r="H782" s="7">
        <v>72</v>
      </c>
    </row>
    <row r="783" spans="1:8" ht="20.100000000000001" customHeight="1">
      <c r="A783" s="2">
        <v>7</v>
      </c>
      <c r="B783" s="3">
        <v>230000</v>
      </c>
      <c r="C783" s="4">
        <v>2.5832999999999999</v>
      </c>
      <c r="D783" s="5">
        <f t="shared" si="93"/>
        <v>2738.0952380952381</v>
      </c>
      <c r="E783" s="5">
        <f t="shared" si="94"/>
        <v>311.33663256134122</v>
      </c>
      <c r="F783" s="6">
        <f t="shared" si="95"/>
        <v>3049.4318706565791</v>
      </c>
      <c r="G783" s="5">
        <f t="shared" si="96"/>
        <v>26152.277135152661</v>
      </c>
      <c r="H783" s="7">
        <v>84</v>
      </c>
    </row>
    <row r="784" spans="1:8" ht="20.100000000000001" customHeight="1">
      <c r="A784" s="2">
        <v>8</v>
      </c>
      <c r="B784" s="3">
        <v>230000</v>
      </c>
      <c r="C784" s="4">
        <v>2.5832999999999999</v>
      </c>
      <c r="D784" s="5">
        <f t="shared" si="93"/>
        <v>2395.8333333333335</v>
      </c>
      <c r="E784" s="5">
        <f t="shared" si="94"/>
        <v>312.42352226782168</v>
      </c>
      <c r="F784" s="6">
        <f t="shared" si="95"/>
        <v>2708.2568556011552</v>
      </c>
      <c r="G784" s="5">
        <f t="shared" si="96"/>
        <v>29992.658137710881</v>
      </c>
      <c r="H784" s="7">
        <v>96</v>
      </c>
    </row>
    <row r="785" spans="1:8" ht="20.100000000000001" customHeight="1">
      <c r="A785" s="2">
        <v>9</v>
      </c>
      <c r="B785" s="3">
        <v>230000</v>
      </c>
      <c r="C785" s="4">
        <v>2.5832999999999999</v>
      </c>
      <c r="D785" s="5">
        <f t="shared" si="93"/>
        <v>2129.6296296296296</v>
      </c>
      <c r="E785" s="5">
        <f t="shared" si="94"/>
        <v>313.60744062026629</v>
      </c>
      <c r="F785" s="6">
        <f t="shared" si="95"/>
        <v>2443.2370702498956</v>
      </c>
      <c r="G785" s="5">
        <f t="shared" si="96"/>
        <v>33869.603586988756</v>
      </c>
      <c r="H785" s="7">
        <v>108</v>
      </c>
    </row>
    <row r="786" spans="1:8" ht="20.100000000000001" customHeight="1">
      <c r="A786" s="2">
        <v>10</v>
      </c>
      <c r="B786" s="3">
        <v>230000</v>
      </c>
      <c r="C786" s="4">
        <v>2.5832999999999999</v>
      </c>
      <c r="D786" s="5">
        <f t="shared" si="93"/>
        <v>1916.6666666666667</v>
      </c>
      <c r="E786" s="5">
        <f t="shared" si="94"/>
        <v>314.85878360565113</v>
      </c>
      <c r="F786" s="6">
        <f t="shared" si="95"/>
        <v>2231.5254502723178</v>
      </c>
      <c r="G786" s="5">
        <f t="shared" si="96"/>
        <v>37783.054032678134</v>
      </c>
      <c r="H786" s="7">
        <v>120</v>
      </c>
    </row>
    <row r="787" spans="1:8" ht="20.100000000000001" customHeight="1">
      <c r="A787" s="8">
        <v>11</v>
      </c>
      <c r="B787" s="3">
        <v>230000</v>
      </c>
      <c r="C787" s="4">
        <v>2.5832999999999999</v>
      </c>
      <c r="D787" s="5">
        <f t="shared" si="93"/>
        <v>1742.4242424242425</v>
      </c>
      <c r="E787" s="5">
        <f t="shared" si="94"/>
        <v>316.15866035164623</v>
      </c>
      <c r="F787" s="6">
        <f t="shared" si="95"/>
        <v>2058.5829027758887</v>
      </c>
      <c r="G787" s="5">
        <f t="shared" si="96"/>
        <v>41732.943166417303</v>
      </c>
      <c r="H787" s="7">
        <v>132</v>
      </c>
    </row>
    <row r="788" spans="1:8" ht="20.100000000000001" customHeight="1">
      <c r="A788" s="8">
        <v>12</v>
      </c>
      <c r="B788" s="3">
        <v>230000</v>
      </c>
      <c r="C788" s="4">
        <v>2.5832999999999999</v>
      </c>
      <c r="D788" s="5">
        <f t="shared" si="93"/>
        <v>1597.2222222222222</v>
      </c>
      <c r="E788" s="5">
        <f t="shared" si="94"/>
        <v>317.4944296300738</v>
      </c>
      <c r="F788" s="6">
        <f t="shared" si="95"/>
        <v>1914.7166518522961</v>
      </c>
      <c r="G788" s="5">
        <f t="shared" si="96"/>
        <v>45719.197866730625</v>
      </c>
      <c r="H788" s="7">
        <v>144</v>
      </c>
    </row>
    <row r="789" spans="1:8" ht="20.100000000000001" customHeight="1">
      <c r="A789" s="8">
        <v>13</v>
      </c>
      <c r="B789" s="3">
        <v>230000</v>
      </c>
      <c r="C789" s="4">
        <v>2.5832999999999999</v>
      </c>
      <c r="D789" s="5">
        <f t="shared" si="93"/>
        <v>1474.3589743589744</v>
      </c>
      <c r="E789" s="5">
        <f t="shared" si="94"/>
        <v>318.8572964646159</v>
      </c>
      <c r="F789" s="6">
        <f t="shared" si="95"/>
        <v>1793.2162708235901</v>
      </c>
      <c r="G789" s="5">
        <f t="shared" si="96"/>
        <v>49741.738248480076</v>
      </c>
      <c r="H789" s="7">
        <v>156</v>
      </c>
    </row>
    <row r="790" spans="1:8" ht="20.100000000000001" customHeight="1">
      <c r="A790" s="8">
        <v>14</v>
      </c>
      <c r="B790" s="3">
        <v>230000</v>
      </c>
      <c r="C790" s="4">
        <v>2.5832999999999999</v>
      </c>
      <c r="D790" s="5">
        <f t="shared" si="93"/>
        <v>1369.047619047619</v>
      </c>
      <c r="E790" s="5">
        <f t="shared" si="94"/>
        <v>320.24093879023155</v>
      </c>
      <c r="F790" s="6">
        <f t="shared" si="95"/>
        <v>1689.2885578378505</v>
      </c>
      <c r="G790" s="5">
        <f t="shared" si="96"/>
        <v>53800.477716758905</v>
      </c>
      <c r="H790" s="7">
        <v>168</v>
      </c>
    </row>
    <row r="791" spans="1:8" ht="20.100000000000001" customHeight="1">
      <c r="A791" s="8">
        <v>15</v>
      </c>
      <c r="B791" s="3">
        <v>230000</v>
      </c>
      <c r="C791" s="4">
        <v>2.5832999999999999</v>
      </c>
      <c r="D791" s="5">
        <f t="shared" si="93"/>
        <v>1277.7777777777778</v>
      </c>
      <c r="E791" s="5">
        <f t="shared" si="94"/>
        <v>321.64068347310467</v>
      </c>
      <c r="F791" s="6">
        <f t="shared" si="95"/>
        <v>1599.4184612508825</v>
      </c>
      <c r="G791" s="5">
        <f t="shared" si="96"/>
        <v>57895.323025158839</v>
      </c>
      <c r="H791" s="7">
        <v>180</v>
      </c>
    </row>
    <row r="792" spans="1:8" ht="20.100000000000001" customHeight="1">
      <c r="A792" s="2">
        <v>16</v>
      </c>
      <c r="B792" s="3">
        <v>230000</v>
      </c>
      <c r="C792" s="4">
        <v>2.5832999999999999</v>
      </c>
      <c r="D792" s="5">
        <f t="shared" si="93"/>
        <v>1197.9166666666667</v>
      </c>
      <c r="E792" s="5">
        <f t="shared" si="94"/>
        <v>323.05299134548295</v>
      </c>
      <c r="F792" s="6">
        <f t="shared" si="95"/>
        <v>1520.9696580121497</v>
      </c>
      <c r="G792" s="5">
        <f t="shared" si="96"/>
        <v>62026.174338332727</v>
      </c>
      <c r="H792" s="7">
        <v>192</v>
      </c>
    </row>
    <row r="793" spans="1:8" ht="20.100000000000001" customHeight="1">
      <c r="A793" s="8">
        <v>17</v>
      </c>
      <c r="B793" s="3">
        <v>230000</v>
      </c>
      <c r="C793" s="4">
        <v>2.5832999999999999</v>
      </c>
      <c r="D793" s="5">
        <f t="shared" si="93"/>
        <v>1127.4509803921569</v>
      </c>
      <c r="E793" s="5">
        <f t="shared" si="94"/>
        <v>324.47512401358819</v>
      </c>
      <c r="F793" s="6">
        <f t="shared" si="95"/>
        <v>1451.926104405745</v>
      </c>
      <c r="G793" s="5">
        <f t="shared" si="96"/>
        <v>66192.925298771996</v>
      </c>
      <c r="H793" s="7">
        <v>204</v>
      </c>
    </row>
    <row r="794" spans="1:8" ht="20.100000000000001" customHeight="1">
      <c r="A794" s="8">
        <v>18</v>
      </c>
      <c r="B794" s="3">
        <v>230000</v>
      </c>
      <c r="C794" s="4">
        <v>2.5832999999999999</v>
      </c>
      <c r="D794" s="5">
        <f t="shared" si="93"/>
        <v>1064.8148148148148</v>
      </c>
      <c r="E794" s="5">
        <f t="shared" si="94"/>
        <v>325.90492174866165</v>
      </c>
      <c r="F794" s="6">
        <f t="shared" si="95"/>
        <v>1390.7197365634765</v>
      </c>
      <c r="G794" s="5">
        <f t="shared" si="96"/>
        <v>70395.463097710919</v>
      </c>
      <c r="H794" s="7">
        <v>216</v>
      </c>
    </row>
    <row r="795" spans="1:8" ht="20.100000000000001" customHeight="1">
      <c r="A795" s="8">
        <v>19</v>
      </c>
      <c r="B795" s="3">
        <v>230000</v>
      </c>
      <c r="C795" s="4">
        <v>2.5832999999999999</v>
      </c>
      <c r="D795" s="5">
        <f t="shared" si="93"/>
        <v>1008.7719298245614</v>
      </c>
      <c r="E795" s="5">
        <f t="shared" si="94"/>
        <v>327.34065153538415</v>
      </c>
      <c r="F795" s="6">
        <f t="shared" si="95"/>
        <v>1336.1125813599456</v>
      </c>
      <c r="G795" s="5">
        <f t="shared" si="96"/>
        <v>74633.668550067581</v>
      </c>
      <c r="H795" s="7">
        <v>228</v>
      </c>
    </row>
    <row r="796" spans="1:8" ht="20.100000000000001" customHeight="1">
      <c r="A796" s="8">
        <v>20</v>
      </c>
      <c r="B796" s="3">
        <v>230000</v>
      </c>
      <c r="C796" s="4">
        <v>2.5832999999999999</v>
      </c>
      <c r="D796" s="5">
        <f t="shared" si="93"/>
        <v>958.33333333333337</v>
      </c>
      <c r="E796" s="5">
        <f t="shared" si="94"/>
        <v>328.78090072217555</v>
      </c>
      <c r="F796" s="6">
        <f t="shared" si="95"/>
        <v>1287.1142340555089</v>
      </c>
      <c r="G796" s="5">
        <f t="shared" si="96"/>
        <v>78907.416173322126</v>
      </c>
      <c r="H796" s="7">
        <v>240</v>
      </c>
    </row>
    <row r="797" spans="1:8" ht="20.100000000000001" customHeight="1">
      <c r="A797" s="8">
        <v>21</v>
      </c>
      <c r="B797" s="3">
        <v>230000</v>
      </c>
      <c r="C797" s="4">
        <v>2.5832999999999999</v>
      </c>
      <c r="D797" s="16">
        <f t="shared" si="93"/>
        <v>912.69841269841265</v>
      </c>
      <c r="E797" s="16">
        <f t="shared" si="94"/>
        <v>330.224501072355</v>
      </c>
      <c r="F797" s="17">
        <f t="shared" si="95"/>
        <v>1242.9229137707678</v>
      </c>
      <c r="G797" s="16">
        <f t="shared" si="96"/>
        <v>83216.574270233454</v>
      </c>
      <c r="H797" s="9">
        <v>252</v>
      </c>
    </row>
    <row r="798" spans="1:8" ht="20.100000000000001" customHeight="1">
      <c r="A798" s="8">
        <v>22</v>
      </c>
      <c r="B798" s="3">
        <v>230000</v>
      </c>
      <c r="C798" s="4">
        <v>2.5832999999999999</v>
      </c>
      <c r="D798" s="16">
        <f t="shared" si="93"/>
        <v>871.21212121212125</v>
      </c>
      <c r="E798" s="16">
        <f t="shared" si="94"/>
        <v>331.67047354275343</v>
      </c>
      <c r="F798" s="17">
        <f t="shared" si="95"/>
        <v>1202.8825947548746</v>
      </c>
      <c r="G798" s="16">
        <f t="shared" si="96"/>
        <v>87561.005015286908</v>
      </c>
      <c r="H798" s="9">
        <v>264</v>
      </c>
    </row>
    <row r="799" spans="1:8" ht="20.100000000000001" customHeight="1">
      <c r="A799" s="8">
        <v>23</v>
      </c>
      <c r="B799" s="3">
        <v>230000</v>
      </c>
      <c r="C799" s="4">
        <v>2.5832999999999999</v>
      </c>
      <c r="D799" s="16">
        <f t="shared" si="93"/>
        <v>833.33333333333337</v>
      </c>
      <c r="E799" s="16">
        <f t="shared" si="94"/>
        <v>333.11798748103109</v>
      </c>
      <c r="F799" s="17">
        <f t="shared" si="95"/>
        <v>1166.4513208143644</v>
      </c>
      <c r="G799" s="16">
        <f t="shared" si="96"/>
        <v>91940.56454476458</v>
      </c>
      <c r="H799" s="9">
        <v>276</v>
      </c>
    </row>
    <row r="800" spans="1:8" ht="20.100000000000001" customHeight="1">
      <c r="A800" s="8">
        <v>24</v>
      </c>
      <c r="B800" s="3">
        <v>230000</v>
      </c>
      <c r="C800" s="4">
        <v>2.5832999999999999</v>
      </c>
      <c r="D800" s="16">
        <f t="shared" si="93"/>
        <v>798.61111111111109</v>
      </c>
      <c r="E800" s="16">
        <f t="shared" si="94"/>
        <v>334.56633003584403</v>
      </c>
      <c r="F800" s="17">
        <f t="shared" si="95"/>
        <v>1133.1774411469551</v>
      </c>
      <c r="G800" s="16">
        <f t="shared" si="96"/>
        <v>96355.103050323087</v>
      </c>
      <c r="H800" s="9">
        <v>288</v>
      </c>
    </row>
    <row r="801" spans="1:8" ht="20.100000000000001" customHeight="1">
      <c r="A801" s="8">
        <v>25</v>
      </c>
      <c r="B801" s="3">
        <v>230000</v>
      </c>
      <c r="C801" s="4">
        <v>2.5832999999999999</v>
      </c>
      <c r="D801" s="16">
        <f t="shared" si="93"/>
        <v>766.66666666666663</v>
      </c>
      <c r="E801" s="16">
        <f t="shared" si="94"/>
        <v>336.01488291987317</v>
      </c>
      <c r="F801" s="17">
        <f t="shared" si="95"/>
        <v>1102.6815495865399</v>
      </c>
      <c r="G801" s="16">
        <f t="shared" si="96"/>
        <v>100804.46487596194</v>
      </c>
      <c r="H801" s="9">
        <v>300</v>
      </c>
    </row>
    <row r="802" spans="1:8" ht="20.100000000000001" customHeight="1">
      <c r="A802" s="8">
        <v>26</v>
      </c>
      <c r="B802" s="3">
        <v>230000</v>
      </c>
      <c r="C802" s="4">
        <v>2.5832999999999999</v>
      </c>
      <c r="D802" s="16">
        <f t="shared" si="93"/>
        <v>737.17948717948718</v>
      </c>
      <c r="E802" s="16">
        <f t="shared" si="94"/>
        <v>337.46310454571079</v>
      </c>
      <c r="F802" s="17">
        <f t="shared" si="95"/>
        <v>1074.6425917251979</v>
      </c>
      <c r="G802" s="16">
        <f t="shared" si="96"/>
        <v>105288.48861826176</v>
      </c>
      <c r="H802" s="9">
        <v>312</v>
      </c>
    </row>
    <row r="803" spans="1:8" ht="20.100000000000001" customHeight="1">
      <c r="A803" s="8">
        <v>27</v>
      </c>
      <c r="B803" s="3">
        <v>230000</v>
      </c>
      <c r="C803" s="4">
        <v>2.5832999999999999</v>
      </c>
      <c r="D803" s="16">
        <f t="shared" si="93"/>
        <v>709.87654320987656</v>
      </c>
      <c r="E803" s="16">
        <f t="shared" si="94"/>
        <v>338.91051614125882</v>
      </c>
      <c r="F803" s="17">
        <f t="shared" si="95"/>
        <v>1048.7870593511354</v>
      </c>
      <c r="G803" s="16">
        <f t="shared" si="96"/>
        <v>109807.00722976786</v>
      </c>
      <c r="H803" s="9">
        <v>324</v>
      </c>
    </row>
    <row r="804" spans="1:8" ht="20.100000000000001" customHeight="1">
      <c r="A804" s="8">
        <v>28</v>
      </c>
      <c r="B804" s="3">
        <v>230000</v>
      </c>
      <c r="C804" s="4">
        <v>2.5832999999999999</v>
      </c>
      <c r="D804" s="16">
        <f t="shared" si="93"/>
        <v>684.52380952380952</v>
      </c>
      <c r="E804" s="16">
        <f t="shared" si="94"/>
        <v>340.35669084937956</v>
      </c>
      <c r="F804" s="17">
        <f t="shared" si="95"/>
        <v>1024.8805003731891</v>
      </c>
      <c r="G804" s="16">
        <f t="shared" si="96"/>
        <v>114359.84812539152</v>
      </c>
      <c r="H804" s="9">
        <v>336</v>
      </c>
    </row>
    <row r="805" spans="1:8" ht="20.100000000000001" customHeight="1">
      <c r="A805" s="8">
        <v>29</v>
      </c>
      <c r="B805" s="3">
        <v>230000</v>
      </c>
      <c r="C805" s="4">
        <v>2.5832999999999999</v>
      </c>
      <c r="D805" s="16">
        <f t="shared" si="93"/>
        <v>660.919540229885</v>
      </c>
      <c r="E805" s="16">
        <f t="shared" si="94"/>
        <v>341.80124509109191</v>
      </c>
      <c r="F805" s="17">
        <f t="shared" si="95"/>
        <v>1002.720785320977</v>
      </c>
      <c r="G805" s="16">
        <f t="shared" si="96"/>
        <v>118946.83329169999</v>
      </c>
      <c r="H805" s="9">
        <v>348</v>
      </c>
    </row>
    <row r="806" spans="1:8" ht="20.100000000000001" customHeight="1">
      <c r="A806" s="8">
        <v>30</v>
      </c>
      <c r="B806" s="3">
        <v>230000</v>
      </c>
      <c r="C806" s="4">
        <v>2.5832999999999999</v>
      </c>
      <c r="D806" s="16">
        <f t="shared" si="93"/>
        <v>638.88888888888891</v>
      </c>
      <c r="E806" s="16">
        <f t="shared" si="94"/>
        <v>343.24383166378328</v>
      </c>
      <c r="F806" s="17">
        <f t="shared" si="95"/>
        <v>982.13272055267214</v>
      </c>
      <c r="G806" s="16">
        <f t="shared" si="96"/>
        <v>123567.77939896198</v>
      </c>
      <c r="H806" s="9">
        <v>360</v>
      </c>
    </row>
    <row r="808" spans="1:8" ht="22.5">
      <c r="A808" s="25" t="s">
        <v>0</v>
      </c>
      <c r="B808" s="25"/>
      <c r="C808" s="25"/>
      <c r="D808" s="25"/>
      <c r="E808" s="25"/>
      <c r="F808" s="26"/>
      <c r="G808" s="25"/>
      <c r="H808" s="25"/>
    </row>
    <row r="809" spans="1:8" ht="22.5">
      <c r="A809" s="25" t="s">
        <v>1</v>
      </c>
      <c r="B809" s="25"/>
      <c r="C809" s="25"/>
      <c r="D809" s="25"/>
      <c r="E809" s="25"/>
      <c r="F809" s="26"/>
      <c r="G809" s="25"/>
      <c r="H809" s="25"/>
    </row>
    <row r="810" spans="1:8">
      <c r="A810" s="29" t="s">
        <v>2</v>
      </c>
      <c r="B810" s="31" t="s">
        <v>3</v>
      </c>
      <c r="C810" s="31" t="s">
        <v>4</v>
      </c>
      <c r="D810" s="31" t="s">
        <v>5</v>
      </c>
      <c r="E810" s="31" t="s">
        <v>6</v>
      </c>
      <c r="F810" s="33" t="s">
        <v>7</v>
      </c>
      <c r="G810" s="29" t="s">
        <v>8</v>
      </c>
      <c r="H810" s="29" t="s">
        <v>9</v>
      </c>
    </row>
    <row r="811" spans="1:8">
      <c r="A811" s="30"/>
      <c r="B811" s="32"/>
      <c r="C811" s="32"/>
      <c r="D811" s="32"/>
      <c r="E811" s="32"/>
      <c r="F811" s="34"/>
      <c r="G811" s="30"/>
      <c r="H811" s="30"/>
    </row>
    <row r="812" spans="1:8" ht="20.100000000000001" customHeight="1">
      <c r="A812" s="2">
        <v>1</v>
      </c>
      <c r="B812" s="3">
        <v>240000</v>
      </c>
      <c r="C812" s="4">
        <v>2.1667000000000001</v>
      </c>
      <c r="D812" s="5"/>
      <c r="E812" s="5"/>
      <c r="F812" s="6"/>
      <c r="G812" s="5">
        <f>B812*C812*H812/1000</f>
        <v>6240.0959999999995</v>
      </c>
      <c r="H812" s="7">
        <v>12</v>
      </c>
    </row>
    <row r="813" spans="1:8" ht="20.100000000000001" customHeight="1">
      <c r="A813" s="2">
        <v>2</v>
      </c>
      <c r="B813" s="3">
        <v>240000</v>
      </c>
      <c r="C813" s="4">
        <v>2.1667000000000001</v>
      </c>
      <c r="D813" s="5">
        <f t="shared" ref="D813:D841" si="97">B813/H813</f>
        <v>10000</v>
      </c>
      <c r="E813" s="5">
        <f t="shared" ref="E813:E841" si="98">G813/H813</f>
        <v>273.08445581766864</v>
      </c>
      <c r="F813" s="6">
        <f t="shared" ref="F813:F841" si="99">(B813*C813/1000*(1+C813/1000)^H813)/((1+C813/1000)^H813-1)</f>
        <v>10273.084455817669</v>
      </c>
      <c r="G813" s="5">
        <f t="shared" ref="G813:G841" si="100">F813*H813-B813</f>
        <v>6554.0269396240474</v>
      </c>
      <c r="H813" s="7">
        <v>24</v>
      </c>
    </row>
    <row r="814" spans="1:8" ht="20.100000000000001" customHeight="1">
      <c r="A814" s="2">
        <v>3</v>
      </c>
      <c r="B814" s="3">
        <v>240000</v>
      </c>
      <c r="C814" s="4">
        <v>2.1667000000000001</v>
      </c>
      <c r="D814" s="5">
        <f t="shared" si="97"/>
        <v>6666.666666666667</v>
      </c>
      <c r="E814" s="5">
        <f t="shared" si="98"/>
        <v>270.59983390301687</v>
      </c>
      <c r="F814" s="6">
        <f t="shared" si="99"/>
        <v>6937.2665005696836</v>
      </c>
      <c r="G814" s="5">
        <f t="shared" si="100"/>
        <v>9741.5940205086081</v>
      </c>
      <c r="H814" s="7">
        <v>36</v>
      </c>
    </row>
    <row r="815" spans="1:8" ht="20.100000000000001" customHeight="1">
      <c r="A815" s="2">
        <v>4</v>
      </c>
      <c r="B815" s="3">
        <v>240000</v>
      </c>
      <c r="C815" s="4">
        <v>2.1667000000000001</v>
      </c>
      <c r="D815" s="5">
        <f t="shared" si="97"/>
        <v>5000</v>
      </c>
      <c r="E815" s="5">
        <f t="shared" si="98"/>
        <v>269.91991635527546</v>
      </c>
      <c r="F815" s="6">
        <f t="shared" si="99"/>
        <v>5269.9199163552757</v>
      </c>
      <c r="G815" s="5">
        <f t="shared" si="100"/>
        <v>12956.155985053221</v>
      </c>
      <c r="H815" s="7">
        <v>48</v>
      </c>
    </row>
    <row r="816" spans="1:8" ht="20.100000000000001" customHeight="1">
      <c r="A816" s="2">
        <v>5</v>
      </c>
      <c r="B816" s="3">
        <v>240000</v>
      </c>
      <c r="C816" s="4">
        <v>2.1667000000000001</v>
      </c>
      <c r="D816" s="5">
        <f t="shared" si="97"/>
        <v>4000</v>
      </c>
      <c r="E816" s="5">
        <f t="shared" si="98"/>
        <v>269.96166819887827</v>
      </c>
      <c r="F816" s="6">
        <f t="shared" si="99"/>
        <v>4269.9616681988782</v>
      </c>
      <c r="G816" s="5">
        <f t="shared" si="100"/>
        <v>16197.700091932697</v>
      </c>
      <c r="H816" s="7">
        <v>60</v>
      </c>
    </row>
    <row r="817" spans="1:8" ht="20.100000000000001" customHeight="1">
      <c r="A817" s="2">
        <v>6</v>
      </c>
      <c r="B817" s="3">
        <v>240000</v>
      </c>
      <c r="C817" s="4">
        <v>2.5832999999999999</v>
      </c>
      <c r="D817" s="5">
        <f t="shared" si="97"/>
        <v>3333.3333333333335</v>
      </c>
      <c r="E817" s="5">
        <f t="shared" si="98"/>
        <v>323.89149465497354</v>
      </c>
      <c r="F817" s="6">
        <f t="shared" si="99"/>
        <v>3657.224827988307</v>
      </c>
      <c r="G817" s="5">
        <f t="shared" si="100"/>
        <v>23320.187615158095</v>
      </c>
      <c r="H817" s="7">
        <v>72</v>
      </c>
    </row>
    <row r="818" spans="1:8" ht="20.100000000000001" customHeight="1">
      <c r="A818" s="2">
        <v>7</v>
      </c>
      <c r="B818" s="3">
        <v>240000</v>
      </c>
      <c r="C818" s="4">
        <v>2.5832999999999999</v>
      </c>
      <c r="D818" s="5">
        <f t="shared" si="97"/>
        <v>2857.1428571428573</v>
      </c>
      <c r="E818" s="5">
        <f t="shared" si="98"/>
        <v>324.87300789009481</v>
      </c>
      <c r="F818" s="6">
        <f t="shared" si="99"/>
        <v>3182.0158650329522</v>
      </c>
      <c r="G818" s="5">
        <f t="shared" si="100"/>
        <v>27289.332662767963</v>
      </c>
      <c r="H818" s="7">
        <v>84</v>
      </c>
    </row>
    <row r="819" spans="1:8" ht="20.100000000000001" customHeight="1">
      <c r="A819" s="2">
        <v>8</v>
      </c>
      <c r="B819" s="3">
        <v>240000</v>
      </c>
      <c r="C819" s="4">
        <v>2.5832999999999999</v>
      </c>
      <c r="D819" s="5">
        <f t="shared" si="97"/>
        <v>2500</v>
      </c>
      <c r="E819" s="5">
        <f t="shared" si="98"/>
        <v>326.00715367077038</v>
      </c>
      <c r="F819" s="6">
        <f t="shared" si="99"/>
        <v>2826.0071536707705</v>
      </c>
      <c r="G819" s="5">
        <f t="shared" si="100"/>
        <v>31296.686752393958</v>
      </c>
      <c r="H819" s="7">
        <v>96</v>
      </c>
    </row>
    <row r="820" spans="1:8" ht="20.100000000000001" customHeight="1">
      <c r="A820" s="2">
        <v>9</v>
      </c>
      <c r="B820" s="3">
        <v>240000</v>
      </c>
      <c r="C820" s="4">
        <v>2.5832999999999999</v>
      </c>
      <c r="D820" s="5">
        <f t="shared" si="97"/>
        <v>2222.2222222222222</v>
      </c>
      <c r="E820" s="5">
        <f t="shared" si="98"/>
        <v>327.24254673419097</v>
      </c>
      <c r="F820" s="6">
        <f t="shared" si="99"/>
        <v>2549.4647689564131</v>
      </c>
      <c r="G820" s="5">
        <f t="shared" si="100"/>
        <v>35342.195047292626</v>
      </c>
      <c r="H820" s="7">
        <v>108</v>
      </c>
    </row>
    <row r="821" spans="1:8" ht="20.100000000000001" customHeight="1">
      <c r="A821" s="2">
        <v>10</v>
      </c>
      <c r="B821" s="3">
        <v>240000</v>
      </c>
      <c r="C821" s="4">
        <v>2.5832999999999999</v>
      </c>
      <c r="D821" s="5">
        <f t="shared" si="97"/>
        <v>2000</v>
      </c>
      <c r="E821" s="5">
        <f t="shared" si="98"/>
        <v>328.54829593633139</v>
      </c>
      <c r="F821" s="6">
        <f t="shared" si="99"/>
        <v>2328.5482959363312</v>
      </c>
      <c r="G821" s="5">
        <f t="shared" si="100"/>
        <v>39425.795512359764</v>
      </c>
      <c r="H821" s="7">
        <v>120</v>
      </c>
    </row>
    <row r="822" spans="1:8" ht="20.100000000000001" customHeight="1">
      <c r="A822" s="8">
        <v>11</v>
      </c>
      <c r="B822" s="3">
        <v>240000</v>
      </c>
      <c r="C822" s="4">
        <v>2.5832999999999999</v>
      </c>
      <c r="D822" s="5">
        <f t="shared" si="97"/>
        <v>1818.1818181818182</v>
      </c>
      <c r="E822" s="5">
        <f t="shared" si="98"/>
        <v>329.90468906258695</v>
      </c>
      <c r="F822" s="6">
        <f t="shared" si="99"/>
        <v>2148.0865072444053</v>
      </c>
      <c r="G822" s="5">
        <f t="shared" si="100"/>
        <v>43547.418956261477</v>
      </c>
      <c r="H822" s="7">
        <v>132</v>
      </c>
    </row>
    <row r="823" spans="1:8" ht="20.100000000000001" customHeight="1">
      <c r="A823" s="8">
        <v>12</v>
      </c>
      <c r="B823" s="3">
        <v>240000</v>
      </c>
      <c r="C823" s="4">
        <v>2.5832999999999999</v>
      </c>
      <c r="D823" s="5">
        <f t="shared" si="97"/>
        <v>1666.6666666666667</v>
      </c>
      <c r="E823" s="5">
        <f t="shared" si="98"/>
        <v>331.29853526616392</v>
      </c>
      <c r="F823" s="6">
        <f t="shared" si="99"/>
        <v>1997.9652019328305</v>
      </c>
      <c r="G823" s="5">
        <f t="shared" si="100"/>
        <v>47706.989078327606</v>
      </c>
      <c r="H823" s="7">
        <v>144</v>
      </c>
    </row>
    <row r="824" spans="1:8" ht="20.100000000000001" customHeight="1">
      <c r="A824" s="8">
        <v>13</v>
      </c>
      <c r="B824" s="3">
        <v>240000</v>
      </c>
      <c r="C824" s="4">
        <v>2.5832999999999999</v>
      </c>
      <c r="D824" s="5">
        <f t="shared" si="97"/>
        <v>1538.4615384615386</v>
      </c>
      <c r="E824" s="5">
        <f t="shared" si="98"/>
        <v>332.72065718046866</v>
      </c>
      <c r="F824" s="6">
        <f t="shared" si="99"/>
        <v>1871.1821956420069</v>
      </c>
      <c r="G824" s="5">
        <f t="shared" si="100"/>
        <v>51904.422520153108</v>
      </c>
      <c r="H824" s="7">
        <v>156</v>
      </c>
    </row>
    <row r="825" spans="1:8" ht="20.100000000000001" customHeight="1">
      <c r="A825" s="8">
        <v>14</v>
      </c>
      <c r="B825" s="3">
        <v>240000</v>
      </c>
      <c r="C825" s="4">
        <v>2.5832999999999999</v>
      </c>
      <c r="D825" s="5">
        <f t="shared" si="97"/>
        <v>1428.5714285714287</v>
      </c>
      <c r="E825" s="5">
        <f t="shared" si="98"/>
        <v>334.16445786806747</v>
      </c>
      <c r="F825" s="6">
        <f t="shared" si="99"/>
        <v>1762.735886439496</v>
      </c>
      <c r="G825" s="5">
        <f t="shared" si="100"/>
        <v>56139.628921835334</v>
      </c>
      <c r="H825" s="7">
        <v>168</v>
      </c>
    </row>
    <row r="826" spans="1:8" ht="20.100000000000001" customHeight="1">
      <c r="A826" s="8">
        <v>15</v>
      </c>
      <c r="B826" s="3">
        <v>240000</v>
      </c>
      <c r="C826" s="4">
        <v>2.5832999999999999</v>
      </c>
      <c r="D826" s="5">
        <f t="shared" si="97"/>
        <v>1333.3333333333333</v>
      </c>
      <c r="E826" s="5">
        <f t="shared" si="98"/>
        <v>335.62506101541351</v>
      </c>
      <c r="F826" s="6">
        <f t="shared" si="99"/>
        <v>1668.9583943487469</v>
      </c>
      <c r="G826" s="5">
        <f t="shared" si="100"/>
        <v>60412.510982774431</v>
      </c>
      <c r="H826" s="7">
        <v>180</v>
      </c>
    </row>
    <row r="827" spans="1:8" ht="20.100000000000001" customHeight="1">
      <c r="A827" s="2">
        <v>16</v>
      </c>
      <c r="B827" s="3">
        <v>240000</v>
      </c>
      <c r="C827" s="4">
        <v>2.5832999999999999</v>
      </c>
      <c r="D827" s="5">
        <f t="shared" si="97"/>
        <v>1250</v>
      </c>
      <c r="E827" s="5">
        <f t="shared" si="98"/>
        <v>337.09877357789537</v>
      </c>
      <c r="F827" s="6">
        <f t="shared" si="99"/>
        <v>1587.0987735778954</v>
      </c>
      <c r="G827" s="5">
        <f t="shared" si="100"/>
        <v>64722.964526955911</v>
      </c>
      <c r="H827" s="7">
        <v>192</v>
      </c>
    </row>
    <row r="828" spans="1:8" ht="20.100000000000001" customHeight="1">
      <c r="A828" s="8">
        <v>17</v>
      </c>
      <c r="B828" s="3">
        <v>240000</v>
      </c>
      <c r="C828" s="4">
        <v>2.5832999999999999</v>
      </c>
      <c r="D828" s="5">
        <f t="shared" si="97"/>
        <v>1176.4705882352941</v>
      </c>
      <c r="E828" s="5">
        <f t="shared" si="98"/>
        <v>338.58273810113542</v>
      </c>
      <c r="F828" s="6">
        <f t="shared" si="99"/>
        <v>1515.0533263364296</v>
      </c>
      <c r="G828" s="5">
        <f t="shared" si="100"/>
        <v>69070.878572631627</v>
      </c>
      <c r="H828" s="7">
        <v>204</v>
      </c>
    </row>
    <row r="829" spans="1:8" ht="20.100000000000001" customHeight="1">
      <c r="A829" s="8">
        <v>18</v>
      </c>
      <c r="B829" s="3">
        <v>240000</v>
      </c>
      <c r="C829" s="4">
        <v>2.5832999999999999</v>
      </c>
      <c r="D829" s="5">
        <f t="shared" si="97"/>
        <v>1111.1111111111111</v>
      </c>
      <c r="E829" s="5">
        <f t="shared" si="98"/>
        <v>340.07470095512502</v>
      </c>
      <c r="F829" s="6">
        <f t="shared" si="99"/>
        <v>1451.1858120662362</v>
      </c>
      <c r="G829" s="5">
        <f t="shared" si="100"/>
        <v>73456.135406307003</v>
      </c>
      <c r="H829" s="7">
        <v>216</v>
      </c>
    </row>
    <row r="830" spans="1:8" ht="20.100000000000001" customHeight="1">
      <c r="A830" s="8">
        <v>19</v>
      </c>
      <c r="B830" s="3">
        <v>240000</v>
      </c>
      <c r="C830" s="4">
        <v>2.5832999999999999</v>
      </c>
      <c r="D830" s="5">
        <f t="shared" si="97"/>
        <v>1052.6315789473683</v>
      </c>
      <c r="E830" s="5">
        <f t="shared" si="98"/>
        <v>341.57285377605291</v>
      </c>
      <c r="F830" s="6">
        <f t="shared" si="99"/>
        <v>1394.2044327234214</v>
      </c>
      <c r="G830" s="5">
        <f t="shared" si="100"/>
        <v>77878.610660940059</v>
      </c>
      <c r="H830" s="7">
        <v>228</v>
      </c>
    </row>
    <row r="831" spans="1:8" ht="20.100000000000001" customHeight="1">
      <c r="A831" s="8">
        <v>20</v>
      </c>
      <c r="B831" s="3">
        <v>240000</v>
      </c>
      <c r="C831" s="4">
        <v>2.5832999999999999</v>
      </c>
      <c r="D831" s="5">
        <f t="shared" si="97"/>
        <v>1000</v>
      </c>
      <c r="E831" s="5">
        <f t="shared" si="98"/>
        <v>343.07572249270498</v>
      </c>
      <c r="F831" s="6">
        <f t="shared" si="99"/>
        <v>1343.0757224927049</v>
      </c>
      <c r="G831" s="5">
        <f t="shared" si="100"/>
        <v>82338.173398249201</v>
      </c>
      <c r="H831" s="7">
        <v>240</v>
      </c>
    </row>
    <row r="832" spans="1:8" ht="20.100000000000001" customHeight="1">
      <c r="A832" s="8">
        <v>21</v>
      </c>
      <c r="B832" s="3">
        <v>240000</v>
      </c>
      <c r="C832" s="4">
        <v>2.5832999999999999</v>
      </c>
      <c r="D832" s="16">
        <f t="shared" si="97"/>
        <v>952.38095238095241</v>
      </c>
      <c r="E832" s="16">
        <f t="shared" si="98"/>
        <v>344.58208807550085</v>
      </c>
      <c r="F832" s="17">
        <f t="shared" si="99"/>
        <v>1296.9630404564532</v>
      </c>
      <c r="G832" s="16">
        <f t="shared" si="100"/>
        <v>86834.68619502621</v>
      </c>
      <c r="H832" s="9">
        <v>252</v>
      </c>
    </row>
    <row r="833" spans="1:8" ht="20.100000000000001" customHeight="1">
      <c r="A833" s="8">
        <v>22</v>
      </c>
      <c r="B833" s="3">
        <v>240000</v>
      </c>
      <c r="C833" s="4">
        <v>2.5832999999999999</v>
      </c>
      <c r="D833" s="16">
        <f t="shared" si="97"/>
        <v>909.09090909090912</v>
      </c>
      <c r="E833" s="16">
        <f t="shared" si="98"/>
        <v>346.09092891417754</v>
      </c>
      <c r="F833" s="17">
        <f t="shared" si="99"/>
        <v>1255.1818380050865</v>
      </c>
      <c r="G833" s="16">
        <f t="shared" si="100"/>
        <v>91368.005233342876</v>
      </c>
      <c r="H833" s="9">
        <v>264</v>
      </c>
    </row>
    <row r="834" spans="1:8" ht="20.100000000000001" customHeight="1">
      <c r="A834" s="8">
        <v>23</v>
      </c>
      <c r="B834" s="3">
        <v>240000</v>
      </c>
      <c r="C834" s="4">
        <v>2.5832999999999999</v>
      </c>
      <c r="D834" s="16">
        <f t="shared" si="97"/>
        <v>869.56521739130437</v>
      </c>
      <c r="E834" s="16">
        <f t="shared" si="98"/>
        <v>347.60137824107579</v>
      </c>
      <c r="F834" s="17">
        <f t="shared" si="99"/>
        <v>1217.1665956323802</v>
      </c>
      <c r="G834" s="16">
        <f t="shared" si="100"/>
        <v>95937.98039453692</v>
      </c>
      <c r="H834" s="9">
        <v>276</v>
      </c>
    </row>
    <row r="835" spans="1:8" ht="20.100000000000001" customHeight="1">
      <c r="A835" s="8">
        <v>24</v>
      </c>
      <c r="B835" s="3">
        <v>240000</v>
      </c>
      <c r="C835" s="4">
        <v>2.5832999999999999</v>
      </c>
      <c r="D835" s="16">
        <f t="shared" si="97"/>
        <v>833.33333333333337</v>
      </c>
      <c r="E835" s="16">
        <f t="shared" si="98"/>
        <v>349.11269221131522</v>
      </c>
      <c r="F835" s="17">
        <f t="shared" si="99"/>
        <v>1182.4460255446486</v>
      </c>
      <c r="G835" s="16">
        <f t="shared" si="100"/>
        <v>100544.45535685879</v>
      </c>
      <c r="H835" s="9">
        <v>288</v>
      </c>
    </row>
    <row r="836" spans="1:8" ht="20.100000000000001" customHeight="1">
      <c r="A836" s="8">
        <v>25</v>
      </c>
      <c r="B836" s="3">
        <v>240000</v>
      </c>
      <c r="C836" s="4">
        <v>2.5832999999999999</v>
      </c>
      <c r="D836" s="16">
        <f t="shared" si="97"/>
        <v>800</v>
      </c>
      <c r="E836" s="16">
        <f t="shared" si="98"/>
        <v>350.62422565551981</v>
      </c>
      <c r="F836" s="17">
        <f t="shared" si="99"/>
        <v>1150.6242256555197</v>
      </c>
      <c r="G836" s="16">
        <f t="shared" si="100"/>
        <v>105187.26769665594</v>
      </c>
      <c r="H836" s="9">
        <v>300</v>
      </c>
    </row>
    <row r="837" spans="1:8" ht="20.100000000000001" customHeight="1">
      <c r="A837" s="8">
        <v>26</v>
      </c>
      <c r="B837" s="3">
        <v>240000</v>
      </c>
      <c r="C837" s="4">
        <v>2.5832999999999999</v>
      </c>
      <c r="D837" s="16">
        <f t="shared" si="97"/>
        <v>769.23076923076928</v>
      </c>
      <c r="E837" s="16">
        <f t="shared" si="98"/>
        <v>352.13541343900243</v>
      </c>
      <c r="F837" s="17">
        <f t="shared" si="99"/>
        <v>1121.3661826697717</v>
      </c>
      <c r="G837" s="16">
        <f t="shared" si="100"/>
        <v>109866.24899296876</v>
      </c>
      <c r="H837" s="9">
        <v>312</v>
      </c>
    </row>
    <row r="838" spans="1:8" ht="20.100000000000001" customHeight="1">
      <c r="A838" s="8">
        <v>27</v>
      </c>
      <c r="B838" s="3">
        <v>240000</v>
      </c>
      <c r="C838" s="4">
        <v>2.5832999999999999</v>
      </c>
      <c r="D838" s="16">
        <f t="shared" si="97"/>
        <v>740.74074074074076</v>
      </c>
      <c r="E838" s="16">
        <f t="shared" si="98"/>
        <v>353.64575597348755</v>
      </c>
      <c r="F838" s="17">
        <f t="shared" si="99"/>
        <v>1094.3864967142283</v>
      </c>
      <c r="G838" s="16">
        <f t="shared" si="100"/>
        <v>114581.22493540996</v>
      </c>
      <c r="H838" s="9">
        <v>324</v>
      </c>
    </row>
    <row r="839" spans="1:8" ht="20.100000000000001" customHeight="1">
      <c r="A839" s="8">
        <v>28</v>
      </c>
      <c r="B839" s="3">
        <v>240000</v>
      </c>
      <c r="C839" s="4">
        <v>2.5832999999999999</v>
      </c>
      <c r="D839" s="16">
        <f t="shared" si="97"/>
        <v>714.28571428571433</v>
      </c>
      <c r="E839" s="16">
        <f t="shared" si="98"/>
        <v>355.15480784283085</v>
      </c>
      <c r="F839" s="17">
        <f t="shared" si="99"/>
        <v>1069.4405221285451</v>
      </c>
      <c r="G839" s="16">
        <f t="shared" si="100"/>
        <v>119332.01543519116</v>
      </c>
      <c r="H839" s="9">
        <v>336</v>
      </c>
    </row>
    <row r="840" spans="1:8" ht="20.100000000000001" customHeight="1">
      <c r="A840" s="8">
        <v>29</v>
      </c>
      <c r="B840" s="3">
        <v>240000</v>
      </c>
      <c r="C840" s="4">
        <v>2.5832999999999999</v>
      </c>
      <c r="D840" s="16">
        <f t="shared" si="97"/>
        <v>689.65517241379314</v>
      </c>
      <c r="E840" s="16">
        <f t="shared" si="98"/>
        <v>356.66216879070436</v>
      </c>
      <c r="F840" s="17">
        <f t="shared" si="99"/>
        <v>1046.3173412044976</v>
      </c>
      <c r="G840" s="16">
        <f t="shared" si="100"/>
        <v>124118.43473916512</v>
      </c>
      <c r="H840" s="9">
        <v>348</v>
      </c>
    </row>
    <row r="841" spans="1:8" ht="20.100000000000001" customHeight="1">
      <c r="A841" s="8">
        <v>30</v>
      </c>
      <c r="B841" s="3">
        <v>240000</v>
      </c>
      <c r="C841" s="4">
        <v>2.5832999999999999</v>
      </c>
      <c r="D841" s="16">
        <f t="shared" si="97"/>
        <v>666.66666666666663</v>
      </c>
      <c r="E841" s="16">
        <f t="shared" si="98"/>
        <v>358.16747651873027</v>
      </c>
      <c r="F841" s="17">
        <f t="shared" si="99"/>
        <v>1024.8341431853969</v>
      </c>
      <c r="G841" s="16">
        <f t="shared" si="100"/>
        <v>128940.2915467429</v>
      </c>
      <c r="H841" s="9">
        <v>360</v>
      </c>
    </row>
    <row r="842" spans="1:8" ht="20.100000000000001" customHeight="1">
      <c r="A842" s="10"/>
      <c r="B842" s="11"/>
      <c r="C842" s="12"/>
      <c r="D842" s="13"/>
      <c r="E842" s="13"/>
      <c r="F842" s="14"/>
      <c r="G842" s="13"/>
      <c r="H842" s="23"/>
    </row>
    <row r="843" spans="1:8" ht="20.100000000000001" customHeight="1">
      <c r="A843" s="25" t="s">
        <v>0</v>
      </c>
      <c r="B843" s="25"/>
      <c r="C843" s="25"/>
      <c r="D843" s="25"/>
      <c r="E843" s="25"/>
      <c r="F843" s="26"/>
      <c r="G843" s="25"/>
      <c r="H843" s="25"/>
    </row>
    <row r="844" spans="1:8" ht="20.100000000000001" customHeight="1">
      <c r="A844" s="25" t="s">
        <v>1</v>
      </c>
      <c r="B844" s="25"/>
      <c r="C844" s="25"/>
      <c r="D844" s="25"/>
      <c r="E844" s="25"/>
      <c r="F844" s="26"/>
      <c r="G844" s="25"/>
      <c r="H844" s="25"/>
    </row>
    <row r="845" spans="1:8" ht="20.100000000000001" customHeight="1">
      <c r="A845" s="29" t="s">
        <v>2</v>
      </c>
      <c r="B845" s="31" t="s">
        <v>3</v>
      </c>
      <c r="C845" s="31" t="s">
        <v>4</v>
      </c>
      <c r="D845" s="31" t="s">
        <v>5</v>
      </c>
      <c r="E845" s="31" t="s">
        <v>6</v>
      </c>
      <c r="F845" s="33" t="s">
        <v>7</v>
      </c>
      <c r="G845" s="29" t="s">
        <v>8</v>
      </c>
      <c r="H845" s="29" t="s">
        <v>9</v>
      </c>
    </row>
    <row r="846" spans="1:8" ht="20.100000000000001" customHeight="1">
      <c r="A846" s="30"/>
      <c r="B846" s="32"/>
      <c r="C846" s="32"/>
      <c r="D846" s="32"/>
      <c r="E846" s="32"/>
      <c r="F846" s="34"/>
      <c r="G846" s="30"/>
      <c r="H846" s="30"/>
    </row>
    <row r="847" spans="1:8" ht="20.100000000000001" customHeight="1">
      <c r="A847" s="2">
        <v>1</v>
      </c>
      <c r="B847" s="3">
        <v>250000</v>
      </c>
      <c r="C847" s="4">
        <v>2.1667000000000001</v>
      </c>
      <c r="D847" s="5"/>
      <c r="E847" s="5"/>
      <c r="F847" s="6"/>
      <c r="G847" s="5">
        <f>B847*C847*H847/1000</f>
        <v>6500.1</v>
      </c>
      <c r="H847" s="7">
        <v>12</v>
      </c>
    </row>
    <row r="848" spans="1:8" ht="20.100000000000001" customHeight="1">
      <c r="A848" s="2">
        <v>2</v>
      </c>
      <c r="B848" s="3">
        <v>250000</v>
      </c>
      <c r="C848" s="4">
        <v>2.1667000000000001</v>
      </c>
      <c r="D848" s="5">
        <f t="shared" ref="D848:D876" si="101">B848/H848</f>
        <v>10416.666666666666</v>
      </c>
      <c r="E848" s="5">
        <f t="shared" ref="E848:E876" si="102">G848/H848</f>
        <v>284.46297481007059</v>
      </c>
      <c r="F848" s="6">
        <f t="shared" ref="F848:F876" si="103">(B848*C848/1000*(1+C848/1000)^H848)/((1+C848/1000)^H848-1)</f>
        <v>10701.129641476737</v>
      </c>
      <c r="G848" s="5">
        <f t="shared" ref="G848:G876" si="104">F848*H848-B848</f>
        <v>6827.1113954416942</v>
      </c>
      <c r="H848" s="7">
        <v>24</v>
      </c>
    </row>
    <row r="849" spans="1:8" ht="20.100000000000001" customHeight="1">
      <c r="A849" s="2">
        <v>3</v>
      </c>
      <c r="B849" s="3">
        <v>250000</v>
      </c>
      <c r="C849" s="4">
        <v>2.1667000000000001</v>
      </c>
      <c r="D849" s="5">
        <f t="shared" si="101"/>
        <v>6944.4444444444443</v>
      </c>
      <c r="E849" s="5">
        <f t="shared" si="102"/>
        <v>281.87482698230855</v>
      </c>
      <c r="F849" s="6">
        <f t="shared" si="103"/>
        <v>7226.3192714267534</v>
      </c>
      <c r="G849" s="5">
        <f t="shared" si="104"/>
        <v>10147.493771363108</v>
      </c>
      <c r="H849" s="7">
        <v>36</v>
      </c>
    </row>
    <row r="850" spans="1:8" ht="20.100000000000001" customHeight="1">
      <c r="A850" s="2">
        <v>4</v>
      </c>
      <c r="B850" s="3">
        <v>250000</v>
      </c>
      <c r="C850" s="4">
        <v>2.1667000000000001</v>
      </c>
      <c r="D850" s="5">
        <f t="shared" si="101"/>
        <v>5208.333333333333</v>
      </c>
      <c r="E850" s="5">
        <f t="shared" si="102"/>
        <v>281.16657953674439</v>
      </c>
      <c r="F850" s="6">
        <f t="shared" si="103"/>
        <v>5489.4999128700783</v>
      </c>
      <c r="G850" s="5">
        <f t="shared" si="104"/>
        <v>13495.995817763731</v>
      </c>
      <c r="H850" s="7">
        <v>48</v>
      </c>
    </row>
    <row r="851" spans="1:8" ht="20.100000000000001" customHeight="1">
      <c r="A851" s="2">
        <v>5</v>
      </c>
      <c r="B851" s="3">
        <v>250000</v>
      </c>
      <c r="C851" s="4">
        <v>2.1667000000000001</v>
      </c>
      <c r="D851" s="5">
        <f t="shared" si="101"/>
        <v>4166.666666666667</v>
      </c>
      <c r="E851" s="5">
        <f t="shared" si="102"/>
        <v>281.21007104049784</v>
      </c>
      <c r="F851" s="6">
        <f t="shared" si="103"/>
        <v>4447.8767377071645</v>
      </c>
      <c r="G851" s="5">
        <f t="shared" si="104"/>
        <v>16872.604262429872</v>
      </c>
      <c r="H851" s="7">
        <v>60</v>
      </c>
    </row>
    <row r="852" spans="1:8" ht="20.100000000000001" customHeight="1">
      <c r="A852" s="2">
        <v>6</v>
      </c>
      <c r="B852" s="3">
        <v>250000</v>
      </c>
      <c r="C852" s="4">
        <v>2.5832999999999999</v>
      </c>
      <c r="D852" s="5">
        <f t="shared" si="101"/>
        <v>3472.2222222222222</v>
      </c>
      <c r="E852" s="5">
        <f t="shared" si="102"/>
        <v>337.38697359893155</v>
      </c>
      <c r="F852" s="6">
        <f t="shared" si="103"/>
        <v>3809.6091958211541</v>
      </c>
      <c r="G852" s="5">
        <f t="shared" si="104"/>
        <v>24291.862099123071</v>
      </c>
      <c r="H852" s="7">
        <v>72</v>
      </c>
    </row>
    <row r="853" spans="1:8" ht="20.100000000000001" customHeight="1">
      <c r="A853" s="2">
        <v>7</v>
      </c>
      <c r="B853" s="3">
        <v>250000</v>
      </c>
      <c r="C853" s="4">
        <v>2.5832999999999999</v>
      </c>
      <c r="D853" s="5">
        <f t="shared" si="101"/>
        <v>2976.1904761904761</v>
      </c>
      <c r="E853" s="5">
        <f t="shared" si="102"/>
        <v>338.40938321884909</v>
      </c>
      <c r="F853" s="6">
        <f t="shared" si="103"/>
        <v>3314.5998594093253</v>
      </c>
      <c r="G853" s="5">
        <f t="shared" si="104"/>
        <v>28426.388190383324</v>
      </c>
      <c r="H853" s="7">
        <v>84</v>
      </c>
    </row>
    <row r="854" spans="1:8" ht="20.100000000000001" customHeight="1">
      <c r="A854" s="2">
        <v>8</v>
      </c>
      <c r="B854" s="3">
        <v>250000</v>
      </c>
      <c r="C854" s="4">
        <v>2.5832999999999999</v>
      </c>
      <c r="D854" s="5">
        <f t="shared" si="101"/>
        <v>2604.1666666666665</v>
      </c>
      <c r="E854" s="5">
        <f t="shared" si="102"/>
        <v>339.5907850737197</v>
      </c>
      <c r="F854" s="6">
        <f t="shared" si="103"/>
        <v>2943.7574517403864</v>
      </c>
      <c r="G854" s="5">
        <f t="shared" si="104"/>
        <v>32600.715367077093</v>
      </c>
      <c r="H854" s="7">
        <v>96</v>
      </c>
    </row>
    <row r="855" spans="1:8" ht="20.100000000000001" customHeight="1">
      <c r="A855" s="2">
        <v>9</v>
      </c>
      <c r="B855" s="3">
        <v>250000</v>
      </c>
      <c r="C855" s="4">
        <v>2.5832999999999999</v>
      </c>
      <c r="D855" s="5">
        <f t="shared" si="101"/>
        <v>2314.8148148148148</v>
      </c>
      <c r="E855" s="5">
        <f t="shared" si="102"/>
        <v>340.8776528481157</v>
      </c>
      <c r="F855" s="6">
        <f t="shared" si="103"/>
        <v>2655.6924676629305</v>
      </c>
      <c r="G855" s="5">
        <f t="shared" si="104"/>
        <v>36814.786507596495</v>
      </c>
      <c r="H855" s="7">
        <v>108</v>
      </c>
    </row>
    <row r="856" spans="1:8" ht="20.100000000000001" customHeight="1">
      <c r="A856" s="2">
        <v>10</v>
      </c>
      <c r="B856" s="3">
        <v>250000</v>
      </c>
      <c r="C856" s="4">
        <v>2.5832999999999999</v>
      </c>
      <c r="D856" s="5">
        <f t="shared" si="101"/>
        <v>2083.3333333333335</v>
      </c>
      <c r="E856" s="5">
        <f t="shared" si="102"/>
        <v>342.2378082670121</v>
      </c>
      <c r="F856" s="6">
        <f t="shared" si="103"/>
        <v>2425.5711416003455</v>
      </c>
      <c r="G856" s="5">
        <f t="shared" si="104"/>
        <v>41068.536992041452</v>
      </c>
      <c r="H856" s="7">
        <v>120</v>
      </c>
    </row>
    <row r="857" spans="1:8" ht="20.100000000000001" customHeight="1">
      <c r="A857" s="8">
        <v>11</v>
      </c>
      <c r="B857" s="3">
        <v>250000</v>
      </c>
      <c r="C857" s="4">
        <v>2.5832999999999999</v>
      </c>
      <c r="D857" s="5">
        <f t="shared" si="101"/>
        <v>1893.939393939394</v>
      </c>
      <c r="E857" s="5">
        <f t="shared" si="102"/>
        <v>343.65071777352853</v>
      </c>
      <c r="F857" s="6">
        <f t="shared" si="103"/>
        <v>2237.5901117129224</v>
      </c>
      <c r="G857" s="5">
        <f t="shared" si="104"/>
        <v>45361.894746105769</v>
      </c>
      <c r="H857" s="7">
        <v>132</v>
      </c>
    </row>
    <row r="858" spans="1:8" ht="20.100000000000001" customHeight="1">
      <c r="A858" s="8">
        <v>12</v>
      </c>
      <c r="B858" s="3">
        <v>250000</v>
      </c>
      <c r="C858" s="4">
        <v>2.5832999999999999</v>
      </c>
      <c r="D858" s="5">
        <f t="shared" si="101"/>
        <v>1736.1111111111111</v>
      </c>
      <c r="E858" s="5">
        <f t="shared" si="102"/>
        <v>345.10264090225405</v>
      </c>
      <c r="F858" s="6">
        <f t="shared" si="103"/>
        <v>2081.2137520133651</v>
      </c>
      <c r="G858" s="5">
        <f t="shared" si="104"/>
        <v>49694.780289924587</v>
      </c>
      <c r="H858" s="7">
        <v>144</v>
      </c>
    </row>
    <row r="859" spans="1:8" ht="20.100000000000001" customHeight="1">
      <c r="A859" s="8">
        <v>13</v>
      </c>
      <c r="B859" s="3">
        <v>250000</v>
      </c>
      <c r="C859" s="4">
        <v>2.5832999999999999</v>
      </c>
      <c r="D859" s="5">
        <f t="shared" si="101"/>
        <v>1602.5641025641025</v>
      </c>
      <c r="E859" s="5">
        <f t="shared" si="102"/>
        <v>346.58401789632177</v>
      </c>
      <c r="F859" s="6">
        <f t="shared" si="103"/>
        <v>1949.1481204604243</v>
      </c>
      <c r="G859" s="5">
        <f t="shared" si="104"/>
        <v>54067.106791826198</v>
      </c>
      <c r="H859" s="7">
        <v>156</v>
      </c>
    </row>
    <row r="860" spans="1:8" ht="20.100000000000001" customHeight="1">
      <c r="A860" s="8">
        <v>14</v>
      </c>
      <c r="B860" s="3">
        <v>250000</v>
      </c>
      <c r="C860" s="4">
        <v>2.5832999999999999</v>
      </c>
      <c r="D860" s="5">
        <f t="shared" si="101"/>
        <v>1488.0952380952381</v>
      </c>
      <c r="E860" s="5">
        <f t="shared" si="102"/>
        <v>348.08797694590402</v>
      </c>
      <c r="F860" s="6">
        <f t="shared" si="103"/>
        <v>1836.1832150411421</v>
      </c>
      <c r="G860" s="5">
        <f t="shared" si="104"/>
        <v>58478.780126911879</v>
      </c>
      <c r="H860" s="7">
        <v>168</v>
      </c>
    </row>
    <row r="861" spans="1:8" ht="20.100000000000001" customHeight="1">
      <c r="A861" s="8">
        <v>15</v>
      </c>
      <c r="B861" s="3">
        <v>250000</v>
      </c>
      <c r="C861" s="4">
        <v>2.5832999999999999</v>
      </c>
      <c r="D861" s="5">
        <f t="shared" si="101"/>
        <v>1388.8888888888889</v>
      </c>
      <c r="E861" s="5">
        <f t="shared" si="102"/>
        <v>349.60943855772268</v>
      </c>
      <c r="F861" s="6">
        <f t="shared" si="103"/>
        <v>1738.4983274466115</v>
      </c>
      <c r="G861" s="5">
        <f t="shared" si="104"/>
        <v>62929.698940390081</v>
      </c>
      <c r="H861" s="7">
        <v>180</v>
      </c>
    </row>
    <row r="862" spans="1:8" ht="20.100000000000001" customHeight="1">
      <c r="A862" s="2">
        <v>16</v>
      </c>
      <c r="B862" s="3">
        <v>250000</v>
      </c>
      <c r="C862" s="4">
        <v>2.5832999999999999</v>
      </c>
      <c r="D862" s="5">
        <f t="shared" si="101"/>
        <v>1302.0833333333333</v>
      </c>
      <c r="E862" s="5">
        <f t="shared" si="102"/>
        <v>351.14455581030779</v>
      </c>
      <c r="F862" s="6">
        <f t="shared" si="103"/>
        <v>1653.2278891436411</v>
      </c>
      <c r="G862" s="5">
        <f t="shared" si="104"/>
        <v>67419.754715579096</v>
      </c>
      <c r="H862" s="7">
        <v>192</v>
      </c>
    </row>
    <row r="863" spans="1:8" ht="20.100000000000001" customHeight="1">
      <c r="A863" s="8">
        <v>17</v>
      </c>
      <c r="B863" s="3">
        <v>250000</v>
      </c>
      <c r="C863" s="4">
        <v>2.5832999999999999</v>
      </c>
      <c r="D863" s="5">
        <f t="shared" si="101"/>
        <v>1225.4901960784314</v>
      </c>
      <c r="E863" s="5">
        <f t="shared" si="102"/>
        <v>352.69035218868322</v>
      </c>
      <c r="F863" s="6">
        <f t="shared" si="103"/>
        <v>1578.1805482671145</v>
      </c>
      <c r="G863" s="5">
        <f t="shared" si="104"/>
        <v>71948.831846491375</v>
      </c>
      <c r="H863" s="7">
        <v>204</v>
      </c>
    </row>
    <row r="864" spans="1:8" ht="20.100000000000001" customHeight="1">
      <c r="A864" s="8">
        <v>18</v>
      </c>
      <c r="B864" s="3">
        <v>250000</v>
      </c>
      <c r="C864" s="4">
        <v>2.5832999999999999</v>
      </c>
      <c r="D864" s="5">
        <f t="shared" si="101"/>
        <v>1157.4074074074074</v>
      </c>
      <c r="E864" s="5">
        <f t="shared" si="102"/>
        <v>354.24448016158891</v>
      </c>
      <c r="F864" s="6">
        <f t="shared" si="103"/>
        <v>1511.6518875689962</v>
      </c>
      <c r="G864" s="5">
        <f t="shared" si="104"/>
        <v>76516.807714903203</v>
      </c>
      <c r="H864" s="7">
        <v>216</v>
      </c>
    </row>
    <row r="865" spans="1:8" ht="20.100000000000001" customHeight="1">
      <c r="A865" s="8">
        <v>19</v>
      </c>
      <c r="B865" s="3">
        <v>250000</v>
      </c>
      <c r="C865" s="4">
        <v>2.5832999999999999</v>
      </c>
      <c r="D865" s="5">
        <f t="shared" si="101"/>
        <v>1096.4912280701753</v>
      </c>
      <c r="E865" s="5">
        <f t="shared" si="102"/>
        <v>355.80505601672189</v>
      </c>
      <c r="F865" s="6">
        <f t="shared" si="103"/>
        <v>1452.2962840868975</v>
      </c>
      <c r="G865" s="5">
        <f t="shared" si="104"/>
        <v>81123.552771812596</v>
      </c>
      <c r="H865" s="7">
        <v>228</v>
      </c>
    </row>
    <row r="866" spans="1:8" ht="20.100000000000001" customHeight="1">
      <c r="A866" s="8">
        <v>20</v>
      </c>
      <c r="B866" s="3">
        <v>250000</v>
      </c>
      <c r="C866" s="4">
        <v>2.5832999999999999</v>
      </c>
      <c r="D866" s="5">
        <f t="shared" si="101"/>
        <v>1041.6666666666667</v>
      </c>
      <c r="E866" s="5">
        <f t="shared" si="102"/>
        <v>357.37054426323425</v>
      </c>
      <c r="F866" s="6">
        <f t="shared" si="103"/>
        <v>1399.037210929901</v>
      </c>
      <c r="G866" s="5">
        <f t="shared" si="104"/>
        <v>85768.930623176217</v>
      </c>
      <c r="H866" s="7">
        <v>240</v>
      </c>
    </row>
    <row r="867" spans="1:8" ht="20.100000000000001" customHeight="1">
      <c r="A867" s="8">
        <v>21</v>
      </c>
      <c r="B867" s="3">
        <v>250000</v>
      </c>
      <c r="C867" s="4">
        <v>2.5832999999999999</v>
      </c>
      <c r="D867" s="16">
        <f t="shared" si="101"/>
        <v>992.06349206349205</v>
      </c>
      <c r="E867" s="16">
        <f t="shared" si="102"/>
        <v>358.9396750786467</v>
      </c>
      <c r="F867" s="17">
        <f t="shared" si="103"/>
        <v>1351.0031671421389</v>
      </c>
      <c r="G867" s="16">
        <f t="shared" si="104"/>
        <v>90452.798119818966</v>
      </c>
      <c r="H867" s="9">
        <v>252</v>
      </c>
    </row>
    <row r="868" spans="1:8" ht="20.100000000000001" customHeight="1">
      <c r="A868" s="8">
        <v>22</v>
      </c>
      <c r="B868" s="3">
        <v>250000</v>
      </c>
      <c r="C868" s="4">
        <v>2.5832999999999999</v>
      </c>
      <c r="D868" s="16">
        <f t="shared" si="101"/>
        <v>946.969696969697</v>
      </c>
      <c r="E868" s="16">
        <f t="shared" si="102"/>
        <v>360.51138428560148</v>
      </c>
      <c r="F868" s="17">
        <f t="shared" si="103"/>
        <v>1307.4810812552985</v>
      </c>
      <c r="G868" s="16">
        <f t="shared" si="104"/>
        <v>95175.005451398785</v>
      </c>
      <c r="H868" s="9">
        <v>264</v>
      </c>
    </row>
    <row r="869" spans="1:8" ht="20.100000000000001" customHeight="1">
      <c r="A869" s="8">
        <v>23</v>
      </c>
      <c r="B869" s="3">
        <v>250000</v>
      </c>
      <c r="C869" s="4">
        <v>2.5832999999999999</v>
      </c>
      <c r="D869" s="16">
        <f t="shared" si="101"/>
        <v>905.79710144927537</v>
      </c>
      <c r="E869" s="16">
        <f t="shared" si="102"/>
        <v>362.08476900112095</v>
      </c>
      <c r="F869" s="17">
        <f t="shared" si="103"/>
        <v>1267.8818704503963</v>
      </c>
      <c r="G869" s="16">
        <f t="shared" si="104"/>
        <v>99935.396244309377</v>
      </c>
      <c r="H869" s="9">
        <v>276</v>
      </c>
    </row>
    <row r="870" spans="1:8" ht="20.100000000000001" customHeight="1">
      <c r="A870" s="8">
        <v>24</v>
      </c>
      <c r="B870" s="3">
        <v>250000</v>
      </c>
      <c r="C870" s="4">
        <v>2.5832999999999999</v>
      </c>
      <c r="D870" s="16">
        <f t="shared" si="101"/>
        <v>868.05555555555554</v>
      </c>
      <c r="E870" s="16">
        <f t="shared" si="102"/>
        <v>363.65905438678703</v>
      </c>
      <c r="F870" s="17">
        <f t="shared" si="103"/>
        <v>1231.7146099423426</v>
      </c>
      <c r="G870" s="16">
        <f t="shared" si="104"/>
        <v>104733.80766339466</v>
      </c>
      <c r="H870" s="9">
        <v>288</v>
      </c>
    </row>
    <row r="871" spans="1:8" ht="20.100000000000001" customHeight="1">
      <c r="A871" s="8">
        <v>25</v>
      </c>
      <c r="B871" s="3">
        <v>250000</v>
      </c>
      <c r="C871" s="4">
        <v>2.5832999999999999</v>
      </c>
      <c r="D871" s="16">
        <f t="shared" si="101"/>
        <v>833.33333333333337</v>
      </c>
      <c r="E871" s="16">
        <f t="shared" si="102"/>
        <v>365.23356839116661</v>
      </c>
      <c r="F871" s="17">
        <f t="shared" si="103"/>
        <v>1198.5669017245</v>
      </c>
      <c r="G871" s="16">
        <f t="shared" si="104"/>
        <v>109570.07051734999</v>
      </c>
      <c r="H871" s="9">
        <v>300</v>
      </c>
    </row>
    <row r="872" spans="1:8" ht="20.100000000000001" customHeight="1">
      <c r="A872" s="8">
        <v>26</v>
      </c>
      <c r="B872" s="3">
        <v>250000</v>
      </c>
      <c r="C872" s="4">
        <v>2.5832999999999999</v>
      </c>
      <c r="D872" s="16">
        <f t="shared" si="101"/>
        <v>801.28205128205127</v>
      </c>
      <c r="E872" s="16">
        <f t="shared" si="102"/>
        <v>366.80772233229425</v>
      </c>
      <c r="F872" s="17">
        <f t="shared" si="103"/>
        <v>1168.0897736143456</v>
      </c>
      <c r="G872" s="16">
        <f t="shared" si="104"/>
        <v>114444.00936767581</v>
      </c>
      <c r="H872" s="9">
        <v>312</v>
      </c>
    </row>
    <row r="873" spans="1:8" ht="20.100000000000001" customHeight="1">
      <c r="A873" s="8">
        <v>27</v>
      </c>
      <c r="B873" s="3">
        <v>250000</v>
      </c>
      <c r="C873" s="4">
        <v>2.5832999999999999</v>
      </c>
      <c r="D873" s="16">
        <f t="shared" si="101"/>
        <v>771.60493827160496</v>
      </c>
      <c r="E873" s="16">
        <f t="shared" si="102"/>
        <v>368.38099580571628</v>
      </c>
      <c r="F873" s="17">
        <f t="shared" si="103"/>
        <v>1139.9859340773212</v>
      </c>
      <c r="G873" s="16">
        <f t="shared" si="104"/>
        <v>119355.44264105207</v>
      </c>
      <c r="H873" s="9">
        <v>324</v>
      </c>
    </row>
    <row r="874" spans="1:8" ht="20.100000000000001" customHeight="1">
      <c r="A874" s="8">
        <v>28</v>
      </c>
      <c r="B874" s="3">
        <v>250000</v>
      </c>
      <c r="C874" s="4">
        <v>2.5832999999999999</v>
      </c>
      <c r="D874" s="16">
        <f t="shared" si="101"/>
        <v>744.04761904761904</v>
      </c>
      <c r="E874" s="16">
        <f t="shared" si="102"/>
        <v>369.95292483628214</v>
      </c>
      <c r="F874" s="17">
        <f t="shared" si="103"/>
        <v>1114.0005438839012</v>
      </c>
      <c r="G874" s="16">
        <f t="shared" si="104"/>
        <v>124304.1827449908</v>
      </c>
      <c r="H874" s="9">
        <v>336</v>
      </c>
    </row>
    <row r="875" spans="1:8" ht="20.100000000000001" customHeight="1">
      <c r="A875" s="8">
        <v>29</v>
      </c>
      <c r="B875" s="3">
        <v>250000</v>
      </c>
      <c r="C875" s="4">
        <v>2.5832999999999999</v>
      </c>
      <c r="D875" s="16">
        <f t="shared" si="101"/>
        <v>718.39080459770116</v>
      </c>
      <c r="E875" s="16">
        <f t="shared" si="102"/>
        <v>371.52309249031731</v>
      </c>
      <c r="F875" s="17">
        <f t="shared" si="103"/>
        <v>1089.9138970880185</v>
      </c>
      <c r="G875" s="16">
        <f t="shared" si="104"/>
        <v>129290.03618663043</v>
      </c>
      <c r="H875" s="9">
        <v>348</v>
      </c>
    </row>
    <row r="876" spans="1:8" ht="20.100000000000001" customHeight="1">
      <c r="A876" s="8">
        <v>30</v>
      </c>
      <c r="B876" s="3">
        <v>250000</v>
      </c>
      <c r="C876" s="4">
        <v>2.5832999999999999</v>
      </c>
      <c r="D876" s="16">
        <f t="shared" si="101"/>
        <v>694.44444444444446</v>
      </c>
      <c r="E876" s="16">
        <f t="shared" si="102"/>
        <v>373.09112137367759</v>
      </c>
      <c r="F876" s="17">
        <f t="shared" si="103"/>
        <v>1067.535565818122</v>
      </c>
      <c r="G876" s="16">
        <f t="shared" si="104"/>
        <v>134312.80369452393</v>
      </c>
      <c r="H876" s="9">
        <v>360</v>
      </c>
    </row>
    <row r="877" spans="1:8" ht="20.100000000000001" customHeight="1"/>
    <row r="878" spans="1:8" ht="20.100000000000001" customHeight="1">
      <c r="A878" s="25" t="s">
        <v>0</v>
      </c>
      <c r="B878" s="25"/>
      <c r="C878" s="25"/>
      <c r="D878" s="25"/>
      <c r="E878" s="25"/>
      <c r="F878" s="26"/>
      <c r="G878" s="25"/>
      <c r="H878" s="25"/>
    </row>
    <row r="879" spans="1:8" ht="20.100000000000001" customHeight="1">
      <c r="A879" s="25" t="s">
        <v>1</v>
      </c>
      <c r="B879" s="25"/>
      <c r="C879" s="25"/>
      <c r="D879" s="25"/>
      <c r="E879" s="25"/>
      <c r="F879" s="26"/>
      <c r="G879" s="25"/>
      <c r="H879" s="25"/>
    </row>
    <row r="880" spans="1:8" ht="20.100000000000001" customHeight="1">
      <c r="A880" s="29" t="s">
        <v>2</v>
      </c>
      <c r="B880" s="31" t="s">
        <v>3</v>
      </c>
      <c r="C880" s="31" t="s">
        <v>4</v>
      </c>
      <c r="D880" s="31" t="s">
        <v>5</v>
      </c>
      <c r="E880" s="31" t="s">
        <v>6</v>
      </c>
      <c r="F880" s="33" t="s">
        <v>7</v>
      </c>
      <c r="G880" s="29" t="s">
        <v>8</v>
      </c>
      <c r="H880" s="29" t="s">
        <v>9</v>
      </c>
    </row>
    <row r="881" spans="1:8" ht="20.100000000000001" customHeight="1">
      <c r="A881" s="30"/>
      <c r="B881" s="32"/>
      <c r="C881" s="32"/>
      <c r="D881" s="32"/>
      <c r="E881" s="32"/>
      <c r="F881" s="34"/>
      <c r="G881" s="30"/>
      <c r="H881" s="30"/>
    </row>
    <row r="882" spans="1:8" ht="20.100000000000001" customHeight="1">
      <c r="A882" s="2">
        <v>1</v>
      </c>
      <c r="B882" s="3">
        <v>260000</v>
      </c>
      <c r="C882" s="4">
        <v>2.1667000000000001</v>
      </c>
      <c r="D882" s="5"/>
      <c r="E882" s="5"/>
      <c r="F882" s="6"/>
      <c r="G882" s="5">
        <f>B882*C882*H882/1000</f>
        <v>6760.1040000000003</v>
      </c>
      <c r="H882" s="7">
        <v>12</v>
      </c>
    </row>
    <row r="883" spans="1:8" ht="20.100000000000001" customHeight="1">
      <c r="A883" s="2">
        <v>2</v>
      </c>
      <c r="B883" s="3">
        <v>260000</v>
      </c>
      <c r="C883" s="4">
        <v>2.1667000000000001</v>
      </c>
      <c r="D883" s="5">
        <f t="shared" ref="D883:D911" si="105">B883/H883</f>
        <v>10833.333333333334</v>
      </c>
      <c r="E883" s="5">
        <f t="shared" ref="E883:E911" si="106">G883/H883</f>
        <v>295.84149380247254</v>
      </c>
      <c r="F883" s="6">
        <f t="shared" ref="F883:F911" si="107">(B883*C883/1000*(1+C883/1000)^H883)/((1+C883/1000)^H883-1)</f>
        <v>11129.174827135806</v>
      </c>
      <c r="G883" s="5">
        <f t="shared" ref="G883:G911" si="108">F883*H883-B883</f>
        <v>7100.195851259341</v>
      </c>
      <c r="H883" s="7">
        <v>24</v>
      </c>
    </row>
    <row r="884" spans="1:8" ht="20.100000000000001" customHeight="1">
      <c r="A884" s="2">
        <v>3</v>
      </c>
      <c r="B884" s="3">
        <v>260000</v>
      </c>
      <c r="C884" s="4">
        <v>2.1667000000000001</v>
      </c>
      <c r="D884" s="5">
        <f t="shared" si="105"/>
        <v>7222.2222222222226</v>
      </c>
      <c r="E884" s="5">
        <f t="shared" si="106"/>
        <v>293.14982006160102</v>
      </c>
      <c r="F884" s="6">
        <f t="shared" si="107"/>
        <v>7515.3720422838232</v>
      </c>
      <c r="G884" s="5">
        <f t="shared" si="108"/>
        <v>10553.393522217637</v>
      </c>
      <c r="H884" s="7">
        <v>36</v>
      </c>
    </row>
    <row r="885" spans="1:8" ht="20.100000000000001" customHeight="1">
      <c r="A885" s="2">
        <v>4</v>
      </c>
      <c r="B885" s="3">
        <v>260000</v>
      </c>
      <c r="C885" s="4">
        <v>2.1667000000000001</v>
      </c>
      <c r="D885" s="5">
        <f t="shared" si="105"/>
        <v>5416.666666666667</v>
      </c>
      <c r="E885" s="5">
        <f t="shared" si="106"/>
        <v>292.41324271821458</v>
      </c>
      <c r="F885" s="6">
        <f t="shared" si="107"/>
        <v>5709.0799093848818</v>
      </c>
      <c r="G885" s="5">
        <f t="shared" si="108"/>
        <v>14035.835650474299</v>
      </c>
      <c r="H885" s="7">
        <v>48</v>
      </c>
    </row>
    <row r="886" spans="1:8" ht="20.100000000000001" customHeight="1">
      <c r="A886" s="2">
        <v>5</v>
      </c>
      <c r="B886" s="3">
        <v>260000</v>
      </c>
      <c r="C886" s="4">
        <v>2.1667000000000001</v>
      </c>
      <c r="D886" s="5">
        <f t="shared" si="105"/>
        <v>4333.333333333333</v>
      </c>
      <c r="E886" s="5">
        <f t="shared" si="106"/>
        <v>292.45847388211695</v>
      </c>
      <c r="F886" s="6">
        <f t="shared" si="107"/>
        <v>4625.7918072154507</v>
      </c>
      <c r="G886" s="5">
        <f t="shared" si="108"/>
        <v>17547.508432927018</v>
      </c>
      <c r="H886" s="7">
        <v>60</v>
      </c>
    </row>
    <row r="887" spans="1:8" ht="20.100000000000001" customHeight="1">
      <c r="A887" s="2">
        <v>6</v>
      </c>
      <c r="B887" s="3">
        <v>260000</v>
      </c>
      <c r="C887" s="4">
        <v>2.5832999999999999</v>
      </c>
      <c r="D887" s="5">
        <f t="shared" si="105"/>
        <v>3611.1111111111113</v>
      </c>
      <c r="E887" s="5">
        <f t="shared" si="106"/>
        <v>350.88245254288955</v>
      </c>
      <c r="F887" s="6">
        <f t="shared" si="107"/>
        <v>3961.9935636540004</v>
      </c>
      <c r="G887" s="5">
        <f t="shared" si="108"/>
        <v>25263.536583088047</v>
      </c>
      <c r="H887" s="7">
        <v>72</v>
      </c>
    </row>
    <row r="888" spans="1:8" ht="20.100000000000001" customHeight="1">
      <c r="A888" s="2">
        <v>7</v>
      </c>
      <c r="B888" s="3">
        <v>260000</v>
      </c>
      <c r="C888" s="4">
        <v>2.5832999999999999</v>
      </c>
      <c r="D888" s="5">
        <f t="shared" si="105"/>
        <v>3095.2380952380954</v>
      </c>
      <c r="E888" s="5">
        <f t="shared" si="106"/>
        <v>351.94575854760342</v>
      </c>
      <c r="F888" s="6">
        <f t="shared" si="107"/>
        <v>3447.1838537856984</v>
      </c>
      <c r="G888" s="5">
        <f t="shared" si="108"/>
        <v>29563.443717998685</v>
      </c>
      <c r="H888" s="7">
        <v>84</v>
      </c>
    </row>
    <row r="889" spans="1:8" ht="20.100000000000001" customHeight="1">
      <c r="A889" s="2">
        <v>8</v>
      </c>
      <c r="B889" s="3">
        <v>260000</v>
      </c>
      <c r="C889" s="4">
        <v>2.5832999999999999</v>
      </c>
      <c r="D889" s="5">
        <f t="shared" si="105"/>
        <v>2708.3333333333335</v>
      </c>
      <c r="E889" s="5">
        <f t="shared" si="106"/>
        <v>353.17441647666845</v>
      </c>
      <c r="F889" s="6">
        <f t="shared" si="107"/>
        <v>3061.5077498100018</v>
      </c>
      <c r="G889" s="5">
        <f t="shared" si="108"/>
        <v>33904.74398176017</v>
      </c>
      <c r="H889" s="7">
        <v>96</v>
      </c>
    </row>
    <row r="890" spans="1:8" ht="20.100000000000001" customHeight="1">
      <c r="A890" s="2">
        <v>9</v>
      </c>
      <c r="B890" s="3">
        <v>260000</v>
      </c>
      <c r="C890" s="4">
        <v>2.5832999999999999</v>
      </c>
      <c r="D890" s="5">
        <f t="shared" si="105"/>
        <v>2407.4074074074074</v>
      </c>
      <c r="E890" s="5">
        <f t="shared" si="106"/>
        <v>354.51275896204038</v>
      </c>
      <c r="F890" s="6">
        <f t="shared" si="107"/>
        <v>2761.9201663694475</v>
      </c>
      <c r="G890" s="5">
        <f t="shared" si="108"/>
        <v>38287.377967900364</v>
      </c>
      <c r="H890" s="7">
        <v>108</v>
      </c>
    </row>
    <row r="891" spans="1:8" ht="20.100000000000001" customHeight="1">
      <c r="A891" s="2">
        <v>10</v>
      </c>
      <c r="B891" s="3">
        <v>260000</v>
      </c>
      <c r="C891" s="4">
        <v>2.5832999999999999</v>
      </c>
      <c r="D891" s="5">
        <f t="shared" si="105"/>
        <v>2166.6666666666665</v>
      </c>
      <c r="E891" s="5">
        <f t="shared" si="106"/>
        <v>355.92732059769236</v>
      </c>
      <c r="F891" s="6">
        <f t="shared" si="107"/>
        <v>2522.5939872643589</v>
      </c>
      <c r="G891" s="5">
        <f t="shared" si="108"/>
        <v>42711.278471723082</v>
      </c>
      <c r="H891" s="7">
        <v>120</v>
      </c>
    </row>
    <row r="892" spans="1:8" ht="20.100000000000001" customHeight="1">
      <c r="A892" s="8">
        <v>11</v>
      </c>
      <c r="B892" s="3">
        <v>260000</v>
      </c>
      <c r="C892" s="4">
        <v>2.5832999999999999</v>
      </c>
      <c r="D892" s="5">
        <f t="shared" si="105"/>
        <v>1969.6969696969697</v>
      </c>
      <c r="E892" s="5">
        <f t="shared" si="106"/>
        <v>357.39674648446925</v>
      </c>
      <c r="F892" s="6">
        <f t="shared" si="107"/>
        <v>2327.093716181439</v>
      </c>
      <c r="G892" s="5">
        <f t="shared" si="108"/>
        <v>47176.370535949944</v>
      </c>
      <c r="H892" s="7">
        <v>132</v>
      </c>
    </row>
    <row r="893" spans="1:8" ht="20.100000000000001" customHeight="1">
      <c r="A893" s="8">
        <v>12</v>
      </c>
      <c r="B893" s="3">
        <v>260000</v>
      </c>
      <c r="C893" s="4">
        <v>2.5832999999999999</v>
      </c>
      <c r="D893" s="5">
        <f t="shared" si="105"/>
        <v>1805.5555555555557</v>
      </c>
      <c r="E893" s="5">
        <f t="shared" si="106"/>
        <v>358.90674653834463</v>
      </c>
      <c r="F893" s="6">
        <f t="shared" si="107"/>
        <v>2164.4623020939002</v>
      </c>
      <c r="G893" s="5">
        <f t="shared" si="108"/>
        <v>51682.571501521626</v>
      </c>
      <c r="H893" s="7">
        <v>144</v>
      </c>
    </row>
    <row r="894" spans="1:8" ht="20.100000000000001" customHeight="1">
      <c r="A894" s="8">
        <v>13</v>
      </c>
      <c r="B894" s="3">
        <v>260000</v>
      </c>
      <c r="C894" s="4">
        <v>2.5832999999999999</v>
      </c>
      <c r="D894" s="5">
        <f t="shared" si="105"/>
        <v>1666.6666666666667</v>
      </c>
      <c r="E894" s="5">
        <f t="shared" si="106"/>
        <v>360.44737861217453</v>
      </c>
      <c r="F894" s="6">
        <f t="shared" si="107"/>
        <v>2027.1140452788411</v>
      </c>
      <c r="G894" s="5">
        <f t="shared" si="108"/>
        <v>56229.791063499229</v>
      </c>
      <c r="H894" s="7">
        <v>156</v>
      </c>
    </row>
    <row r="895" spans="1:8" ht="20.100000000000001" customHeight="1">
      <c r="A895" s="8">
        <v>14</v>
      </c>
      <c r="B895" s="3">
        <v>260000</v>
      </c>
      <c r="C895" s="4">
        <v>2.5832999999999999</v>
      </c>
      <c r="D895" s="5">
        <f t="shared" si="105"/>
        <v>1547.6190476190477</v>
      </c>
      <c r="E895" s="5">
        <f t="shared" si="106"/>
        <v>362.01149602373994</v>
      </c>
      <c r="F895" s="6">
        <f t="shared" si="107"/>
        <v>1909.6305436427874</v>
      </c>
      <c r="G895" s="5">
        <f t="shared" si="108"/>
        <v>60817.931331988308</v>
      </c>
      <c r="H895" s="7">
        <v>168</v>
      </c>
    </row>
    <row r="896" spans="1:8" ht="20.100000000000001" customHeight="1">
      <c r="A896" s="8">
        <v>15</v>
      </c>
      <c r="B896" s="3">
        <v>260000</v>
      </c>
      <c r="C896" s="4">
        <v>2.5832999999999999</v>
      </c>
      <c r="D896" s="5">
        <f t="shared" si="105"/>
        <v>1444.4444444444443</v>
      </c>
      <c r="E896" s="5">
        <f t="shared" si="106"/>
        <v>363.59381610003118</v>
      </c>
      <c r="F896" s="6">
        <f t="shared" si="107"/>
        <v>1808.0382605444756</v>
      </c>
      <c r="G896" s="5">
        <f t="shared" si="108"/>
        <v>65446.886898005614</v>
      </c>
      <c r="H896" s="7">
        <v>180</v>
      </c>
    </row>
    <row r="897" spans="1:8" ht="20.100000000000001" customHeight="1">
      <c r="A897" s="2">
        <v>16</v>
      </c>
      <c r="B897" s="3">
        <v>260000</v>
      </c>
      <c r="C897" s="4">
        <v>2.5832999999999999</v>
      </c>
      <c r="D897" s="5">
        <f t="shared" si="105"/>
        <v>1354.1666666666667</v>
      </c>
      <c r="E897" s="5">
        <f t="shared" si="106"/>
        <v>365.19033804271993</v>
      </c>
      <c r="F897" s="6">
        <f t="shared" si="107"/>
        <v>1719.3570047093867</v>
      </c>
      <c r="G897" s="5">
        <f t="shared" si="108"/>
        <v>70116.544904202223</v>
      </c>
      <c r="H897" s="7">
        <v>192</v>
      </c>
    </row>
    <row r="898" spans="1:8" ht="20.100000000000001" customHeight="1">
      <c r="A898" s="8">
        <v>17</v>
      </c>
      <c r="B898" s="3">
        <v>260000</v>
      </c>
      <c r="C898" s="4">
        <v>2.5832999999999999</v>
      </c>
      <c r="D898" s="5">
        <f t="shared" si="105"/>
        <v>1274.5098039215686</v>
      </c>
      <c r="E898" s="5">
        <f t="shared" si="106"/>
        <v>366.79796627623017</v>
      </c>
      <c r="F898" s="6">
        <f t="shared" si="107"/>
        <v>1641.3077701977988</v>
      </c>
      <c r="G898" s="5">
        <f t="shared" si="108"/>
        <v>74826.785120350949</v>
      </c>
      <c r="H898" s="7">
        <v>204</v>
      </c>
    </row>
    <row r="899" spans="1:8" ht="20.100000000000001" customHeight="1">
      <c r="A899" s="8">
        <v>18</v>
      </c>
      <c r="B899" s="3">
        <v>260000</v>
      </c>
      <c r="C899" s="4">
        <v>2.5832999999999999</v>
      </c>
      <c r="D899" s="5">
        <f t="shared" si="105"/>
        <v>1203.7037037037037</v>
      </c>
      <c r="E899" s="5">
        <f t="shared" si="106"/>
        <v>368.41425936805223</v>
      </c>
      <c r="F899" s="6">
        <f t="shared" si="107"/>
        <v>1572.1179630717559</v>
      </c>
      <c r="G899" s="5">
        <f t="shared" si="108"/>
        <v>79577.480023499287</v>
      </c>
      <c r="H899" s="7">
        <v>216</v>
      </c>
    </row>
    <row r="900" spans="1:8" ht="20.100000000000001" customHeight="1">
      <c r="A900" s="8">
        <v>19</v>
      </c>
      <c r="B900" s="3">
        <v>260000</v>
      </c>
      <c r="C900" s="4">
        <v>2.5832999999999999</v>
      </c>
      <c r="D900" s="5">
        <f t="shared" si="105"/>
        <v>1140.3508771929824</v>
      </c>
      <c r="E900" s="5">
        <f t="shared" si="106"/>
        <v>370.03725825739093</v>
      </c>
      <c r="F900" s="6">
        <f t="shared" si="107"/>
        <v>1510.3881354503733</v>
      </c>
      <c r="G900" s="5">
        <f t="shared" si="108"/>
        <v>84368.494882685132</v>
      </c>
      <c r="H900" s="7">
        <v>228</v>
      </c>
    </row>
    <row r="901" spans="1:8" ht="20.100000000000001" customHeight="1">
      <c r="A901" s="8">
        <v>20</v>
      </c>
      <c r="B901" s="3">
        <v>260000</v>
      </c>
      <c r="C901" s="4">
        <v>2.5832999999999999</v>
      </c>
      <c r="D901" s="5">
        <f t="shared" si="105"/>
        <v>1083.3333333333333</v>
      </c>
      <c r="E901" s="5">
        <f t="shared" si="106"/>
        <v>371.66536603376369</v>
      </c>
      <c r="F901" s="6">
        <f t="shared" si="107"/>
        <v>1454.9986993670971</v>
      </c>
      <c r="G901" s="5">
        <f t="shared" si="108"/>
        <v>89199.687848103291</v>
      </c>
      <c r="H901" s="7">
        <v>240</v>
      </c>
    </row>
    <row r="902" spans="1:8" ht="20.100000000000001" customHeight="1">
      <c r="A902" s="8">
        <v>21</v>
      </c>
      <c r="B902" s="3">
        <v>260000</v>
      </c>
      <c r="C902" s="4">
        <v>2.5832999999999999</v>
      </c>
      <c r="D902" s="16">
        <f t="shared" si="105"/>
        <v>1031.7460317460318</v>
      </c>
      <c r="E902" s="16">
        <f t="shared" si="106"/>
        <v>373.29726208179255</v>
      </c>
      <c r="F902" s="17">
        <f t="shared" si="107"/>
        <v>1405.0432938278243</v>
      </c>
      <c r="G902" s="16">
        <f t="shared" si="108"/>
        <v>94070.910044611723</v>
      </c>
      <c r="H902" s="9">
        <v>252</v>
      </c>
    </row>
    <row r="903" spans="1:8" ht="20.100000000000001" customHeight="1">
      <c r="A903" s="8">
        <v>22</v>
      </c>
      <c r="B903" s="3">
        <v>260000</v>
      </c>
      <c r="C903" s="4">
        <v>2.5832999999999999</v>
      </c>
      <c r="D903" s="16">
        <f t="shared" si="105"/>
        <v>984.84848484848487</v>
      </c>
      <c r="E903" s="16">
        <f t="shared" si="106"/>
        <v>374.93183965702536</v>
      </c>
      <c r="F903" s="17">
        <f t="shared" si="107"/>
        <v>1359.7803245055102</v>
      </c>
      <c r="G903" s="16">
        <f t="shared" si="108"/>
        <v>98982.005669454695</v>
      </c>
      <c r="H903" s="9">
        <v>264</v>
      </c>
    </row>
    <row r="904" spans="1:8" ht="20.100000000000001" customHeight="1">
      <c r="A904" s="8">
        <v>23</v>
      </c>
      <c r="B904" s="3">
        <v>260000</v>
      </c>
      <c r="C904" s="4">
        <v>2.5832999999999999</v>
      </c>
      <c r="D904" s="16">
        <f t="shared" si="105"/>
        <v>942.02898550724638</v>
      </c>
      <c r="E904" s="16">
        <f t="shared" si="106"/>
        <v>376.56815976116565</v>
      </c>
      <c r="F904" s="17">
        <f t="shared" si="107"/>
        <v>1318.5971452684121</v>
      </c>
      <c r="G904" s="16">
        <f t="shared" si="108"/>
        <v>103932.81209408172</v>
      </c>
      <c r="H904" s="9">
        <v>276</v>
      </c>
    </row>
    <row r="905" spans="1:8" ht="20.100000000000001" customHeight="1">
      <c r="A905" s="8">
        <v>24</v>
      </c>
      <c r="B905" s="3">
        <v>260000</v>
      </c>
      <c r="C905" s="4">
        <v>2.5832999999999999</v>
      </c>
      <c r="D905" s="16">
        <f t="shared" si="105"/>
        <v>902.77777777777783</v>
      </c>
      <c r="E905" s="16">
        <f t="shared" si="106"/>
        <v>378.20541656225839</v>
      </c>
      <c r="F905" s="17">
        <f t="shared" si="107"/>
        <v>1280.9831943400361</v>
      </c>
      <c r="G905" s="16">
        <f t="shared" si="108"/>
        <v>108923.15996993042</v>
      </c>
      <c r="H905" s="9">
        <v>288</v>
      </c>
    </row>
    <row r="906" spans="1:8" ht="20.100000000000001" customHeight="1">
      <c r="A906" s="8">
        <v>25</v>
      </c>
      <c r="B906" s="3">
        <v>260000</v>
      </c>
      <c r="C906" s="4">
        <v>2.5832999999999999</v>
      </c>
      <c r="D906" s="16">
        <f t="shared" si="105"/>
        <v>866.66666666666663</v>
      </c>
      <c r="E906" s="16">
        <f t="shared" si="106"/>
        <v>379.84291112681308</v>
      </c>
      <c r="F906" s="17">
        <f t="shared" si="107"/>
        <v>1246.5095777934798</v>
      </c>
      <c r="G906" s="16">
        <f t="shared" si="108"/>
        <v>113952.87333804392</v>
      </c>
      <c r="H906" s="9">
        <v>300</v>
      </c>
    </row>
    <row r="907" spans="1:8" ht="20.100000000000001" customHeight="1">
      <c r="A907" s="8">
        <v>26</v>
      </c>
      <c r="B907" s="3">
        <v>260000</v>
      </c>
      <c r="C907" s="4">
        <v>2.5832999999999999</v>
      </c>
      <c r="D907" s="16">
        <f t="shared" si="105"/>
        <v>833.33333333333337</v>
      </c>
      <c r="E907" s="16">
        <f t="shared" si="106"/>
        <v>381.48003122558612</v>
      </c>
      <c r="F907" s="17">
        <f t="shared" si="107"/>
        <v>1214.8133645589194</v>
      </c>
      <c r="G907" s="16">
        <f t="shared" si="108"/>
        <v>119021.76974238286</v>
      </c>
      <c r="H907" s="9">
        <v>312</v>
      </c>
    </row>
    <row r="908" spans="1:8" ht="20.100000000000001" customHeight="1">
      <c r="A908" s="8">
        <v>27</v>
      </c>
      <c r="B908" s="3">
        <v>260000</v>
      </c>
      <c r="C908" s="4">
        <v>2.5832999999999999</v>
      </c>
      <c r="D908" s="16">
        <f t="shared" si="105"/>
        <v>802.46913580246917</v>
      </c>
      <c r="E908" s="16">
        <f t="shared" si="106"/>
        <v>383.11623563794501</v>
      </c>
      <c r="F908" s="17">
        <f t="shared" si="107"/>
        <v>1185.5853714404141</v>
      </c>
      <c r="G908" s="16">
        <f t="shared" si="108"/>
        <v>124129.66034669417</v>
      </c>
      <c r="H908" s="9">
        <v>324</v>
      </c>
    </row>
    <row r="909" spans="1:8" ht="20.100000000000001" customHeight="1">
      <c r="A909" s="8">
        <v>28</v>
      </c>
      <c r="B909" s="3">
        <v>260000</v>
      </c>
      <c r="C909" s="4">
        <v>2.5832999999999999</v>
      </c>
      <c r="D909" s="16">
        <f t="shared" si="105"/>
        <v>773.80952380952385</v>
      </c>
      <c r="E909" s="16">
        <f t="shared" si="106"/>
        <v>384.75104182973348</v>
      </c>
      <c r="F909" s="17">
        <f t="shared" si="107"/>
        <v>1158.5605656392572</v>
      </c>
      <c r="G909" s="16">
        <f t="shared" si="108"/>
        <v>129276.35005479044</v>
      </c>
      <c r="H909" s="9">
        <v>336</v>
      </c>
    </row>
    <row r="910" spans="1:8" ht="20.100000000000001" customHeight="1">
      <c r="A910" s="8">
        <v>29</v>
      </c>
      <c r="B910" s="3">
        <v>260000</v>
      </c>
      <c r="C910" s="4">
        <v>2.5832999999999999</v>
      </c>
      <c r="D910" s="16">
        <f t="shared" si="105"/>
        <v>747.12643678160919</v>
      </c>
      <c r="E910" s="16">
        <f t="shared" si="106"/>
        <v>386.38401618993009</v>
      </c>
      <c r="F910" s="17">
        <f t="shared" si="107"/>
        <v>1133.5104529715393</v>
      </c>
      <c r="G910" s="16">
        <f t="shared" si="108"/>
        <v>134461.63763409568</v>
      </c>
      <c r="H910" s="9">
        <v>348</v>
      </c>
    </row>
    <row r="911" spans="1:8" ht="20.100000000000001" customHeight="1">
      <c r="A911" s="8">
        <v>30</v>
      </c>
      <c r="B911" s="3">
        <v>260000</v>
      </c>
      <c r="C911" s="4">
        <v>2.5832999999999999</v>
      </c>
      <c r="D911" s="16">
        <f t="shared" si="105"/>
        <v>722.22222222222217</v>
      </c>
      <c r="E911" s="16">
        <f t="shared" si="106"/>
        <v>388.01476622862441</v>
      </c>
      <c r="F911" s="17">
        <f t="shared" si="107"/>
        <v>1110.2369884508466</v>
      </c>
      <c r="G911" s="16">
        <f t="shared" si="108"/>
        <v>139685.31584230479</v>
      </c>
      <c r="H911" s="9">
        <v>360</v>
      </c>
    </row>
    <row r="912" spans="1:8" ht="20.100000000000001" customHeight="1">
      <c r="A912" s="10"/>
      <c r="B912" s="11"/>
      <c r="C912" s="12"/>
      <c r="D912" s="13"/>
      <c r="E912" s="13"/>
      <c r="F912" s="14"/>
      <c r="G912" s="13"/>
      <c r="H912" s="23"/>
    </row>
    <row r="913" spans="1:8" ht="20.100000000000001" customHeight="1">
      <c r="A913" s="25" t="s">
        <v>0</v>
      </c>
      <c r="B913" s="25"/>
      <c r="C913" s="25"/>
      <c r="D913" s="25"/>
      <c r="E913" s="25"/>
      <c r="F913" s="26"/>
      <c r="G913" s="25"/>
      <c r="H913" s="25"/>
    </row>
    <row r="914" spans="1:8" ht="20.100000000000001" customHeight="1">
      <c r="A914" s="25" t="s">
        <v>1</v>
      </c>
      <c r="B914" s="25"/>
      <c r="C914" s="25"/>
      <c r="D914" s="25"/>
      <c r="E914" s="25"/>
      <c r="F914" s="26"/>
      <c r="G914" s="25"/>
      <c r="H914" s="25"/>
    </row>
    <row r="915" spans="1:8" ht="20.100000000000001" customHeight="1">
      <c r="A915" s="29" t="s">
        <v>2</v>
      </c>
      <c r="B915" s="31" t="s">
        <v>3</v>
      </c>
      <c r="C915" s="31" t="s">
        <v>4</v>
      </c>
      <c r="D915" s="31" t="s">
        <v>5</v>
      </c>
      <c r="E915" s="31" t="s">
        <v>6</v>
      </c>
      <c r="F915" s="33" t="s">
        <v>7</v>
      </c>
      <c r="G915" s="29" t="s">
        <v>8</v>
      </c>
      <c r="H915" s="29" t="s">
        <v>9</v>
      </c>
    </row>
    <row r="916" spans="1:8" ht="20.100000000000001" customHeight="1">
      <c r="A916" s="30"/>
      <c r="B916" s="32"/>
      <c r="C916" s="32"/>
      <c r="D916" s="32"/>
      <c r="E916" s="32"/>
      <c r="F916" s="34"/>
      <c r="G916" s="30"/>
      <c r="H916" s="30"/>
    </row>
    <row r="917" spans="1:8" ht="20.100000000000001" customHeight="1">
      <c r="A917" s="2">
        <v>1</v>
      </c>
      <c r="B917" s="3">
        <v>270000</v>
      </c>
      <c r="C917" s="4">
        <v>2.1667000000000001</v>
      </c>
      <c r="D917" s="5"/>
      <c r="E917" s="5"/>
      <c r="F917" s="6"/>
      <c r="G917" s="5">
        <f>B917*C917*H917/1000</f>
        <v>7020.1080000000002</v>
      </c>
      <c r="H917" s="7">
        <v>12</v>
      </c>
    </row>
    <row r="918" spans="1:8" ht="20.100000000000001" customHeight="1">
      <c r="A918" s="2">
        <v>2</v>
      </c>
      <c r="B918" s="3">
        <v>270000</v>
      </c>
      <c r="C918" s="4">
        <v>2.1667000000000001</v>
      </c>
      <c r="D918" s="5">
        <f t="shared" ref="D918:D946" si="109">B918/H918</f>
        <v>11250</v>
      </c>
      <c r="E918" s="5">
        <f t="shared" ref="E918:E946" si="110">G918/H918</f>
        <v>307.22001279487694</v>
      </c>
      <c r="F918" s="6">
        <f t="shared" ref="F918:F946" si="111">(B918*C918/1000*(1+C918/1000)^H918)/((1+C918/1000)^H918-1)</f>
        <v>11557.220012794876</v>
      </c>
      <c r="G918" s="5">
        <f t="shared" ref="G918:G946" si="112">F918*H918-B918</f>
        <v>7373.280307077046</v>
      </c>
      <c r="H918" s="7">
        <v>24</v>
      </c>
    </row>
    <row r="919" spans="1:8" ht="20.100000000000001" customHeight="1">
      <c r="A919" s="2">
        <v>3</v>
      </c>
      <c r="B919" s="3">
        <v>270000</v>
      </c>
      <c r="C919" s="4">
        <v>2.1667000000000001</v>
      </c>
      <c r="D919" s="5">
        <f t="shared" si="109"/>
        <v>7500</v>
      </c>
      <c r="E919" s="5">
        <f t="shared" si="110"/>
        <v>304.42481314089349</v>
      </c>
      <c r="F919" s="6">
        <f t="shared" si="111"/>
        <v>7804.424813140894</v>
      </c>
      <c r="G919" s="5">
        <f t="shared" si="112"/>
        <v>10959.293273072166</v>
      </c>
      <c r="H919" s="7">
        <v>36</v>
      </c>
    </row>
    <row r="920" spans="1:8" ht="20.100000000000001" customHeight="1">
      <c r="A920" s="2">
        <v>4</v>
      </c>
      <c r="B920" s="3">
        <v>270000</v>
      </c>
      <c r="C920" s="4">
        <v>2.1667000000000001</v>
      </c>
      <c r="D920" s="5">
        <f t="shared" si="109"/>
        <v>5625</v>
      </c>
      <c r="E920" s="5">
        <f t="shared" si="110"/>
        <v>303.6599058996847</v>
      </c>
      <c r="F920" s="6">
        <f t="shared" si="111"/>
        <v>5928.6599058996853</v>
      </c>
      <c r="G920" s="5">
        <f t="shared" si="112"/>
        <v>14575.675483184867</v>
      </c>
      <c r="H920" s="7">
        <v>48</v>
      </c>
    </row>
    <row r="921" spans="1:8" ht="20.100000000000001" customHeight="1">
      <c r="A921" s="2">
        <v>5</v>
      </c>
      <c r="B921" s="3">
        <v>270000</v>
      </c>
      <c r="C921" s="4">
        <v>2.1667000000000001</v>
      </c>
      <c r="D921" s="5">
        <f t="shared" si="109"/>
        <v>4500</v>
      </c>
      <c r="E921" s="5">
        <f t="shared" si="110"/>
        <v>303.70687672373799</v>
      </c>
      <c r="F921" s="6">
        <f t="shared" si="111"/>
        <v>4803.7068767237379</v>
      </c>
      <c r="G921" s="5">
        <f t="shared" si="112"/>
        <v>18222.41260342428</v>
      </c>
      <c r="H921" s="7">
        <v>60</v>
      </c>
    </row>
    <row r="922" spans="1:8" ht="20.100000000000001" customHeight="1">
      <c r="A922" s="2">
        <v>6</v>
      </c>
      <c r="B922" s="3">
        <v>270000</v>
      </c>
      <c r="C922" s="4">
        <v>2.5832999999999999</v>
      </c>
      <c r="D922" s="5">
        <f t="shared" si="109"/>
        <v>3750</v>
      </c>
      <c r="E922" s="5">
        <f t="shared" si="110"/>
        <v>364.37793148684591</v>
      </c>
      <c r="F922" s="6">
        <f t="shared" si="111"/>
        <v>4114.3779314868461</v>
      </c>
      <c r="G922" s="5">
        <f t="shared" si="112"/>
        <v>26235.211067052907</v>
      </c>
      <c r="H922" s="7">
        <v>72</v>
      </c>
    </row>
    <row r="923" spans="1:8" ht="20.100000000000001" customHeight="1">
      <c r="A923" s="2">
        <v>7</v>
      </c>
      <c r="B923" s="3">
        <v>270000</v>
      </c>
      <c r="C923" s="4">
        <v>2.5832999999999999</v>
      </c>
      <c r="D923" s="5">
        <f t="shared" si="109"/>
        <v>3214.2857142857142</v>
      </c>
      <c r="E923" s="5">
        <f t="shared" si="110"/>
        <v>365.48213387635701</v>
      </c>
      <c r="F923" s="6">
        <f t="shared" si="111"/>
        <v>3579.7678481620715</v>
      </c>
      <c r="G923" s="5">
        <f t="shared" si="112"/>
        <v>30700.499245613988</v>
      </c>
      <c r="H923" s="7">
        <v>84</v>
      </c>
    </row>
    <row r="924" spans="1:8" ht="20.100000000000001" customHeight="1">
      <c r="A924" s="2">
        <v>8</v>
      </c>
      <c r="B924" s="3">
        <v>270000</v>
      </c>
      <c r="C924" s="4">
        <v>2.5832999999999999</v>
      </c>
      <c r="D924" s="5">
        <f t="shared" si="109"/>
        <v>2812.5</v>
      </c>
      <c r="E924" s="5">
        <f t="shared" si="110"/>
        <v>366.75804787961715</v>
      </c>
      <c r="F924" s="6">
        <f t="shared" si="111"/>
        <v>3179.2580478796172</v>
      </c>
      <c r="G924" s="5">
        <f t="shared" si="112"/>
        <v>35208.772596443247</v>
      </c>
      <c r="H924" s="7">
        <v>96</v>
      </c>
    </row>
    <row r="925" spans="1:8" ht="20.100000000000001" customHeight="1">
      <c r="A925" s="2">
        <v>9</v>
      </c>
      <c r="B925" s="3">
        <v>270000</v>
      </c>
      <c r="C925" s="4">
        <v>2.5832999999999999</v>
      </c>
      <c r="D925" s="5">
        <f t="shared" si="109"/>
        <v>2500</v>
      </c>
      <c r="E925" s="5">
        <f t="shared" si="110"/>
        <v>368.1478650759646</v>
      </c>
      <c r="F925" s="6">
        <f t="shared" si="111"/>
        <v>2868.1478650759645</v>
      </c>
      <c r="G925" s="5">
        <f t="shared" si="112"/>
        <v>39759.969428204175</v>
      </c>
      <c r="H925" s="7">
        <v>108</v>
      </c>
    </row>
    <row r="926" spans="1:8" ht="20.100000000000001" customHeight="1">
      <c r="A926" s="2">
        <v>10</v>
      </c>
      <c r="B926" s="3">
        <v>270000</v>
      </c>
      <c r="C926" s="4">
        <v>2.5832999999999999</v>
      </c>
      <c r="D926" s="5">
        <f t="shared" si="109"/>
        <v>2250</v>
      </c>
      <c r="E926" s="5">
        <f t="shared" si="110"/>
        <v>369.61683292837262</v>
      </c>
      <c r="F926" s="6">
        <f t="shared" si="111"/>
        <v>2619.6168329283728</v>
      </c>
      <c r="G926" s="5">
        <f t="shared" si="112"/>
        <v>44354.019951404713</v>
      </c>
      <c r="H926" s="7">
        <v>120</v>
      </c>
    </row>
    <row r="927" spans="1:8" ht="20.100000000000001" customHeight="1">
      <c r="A927" s="8">
        <v>11</v>
      </c>
      <c r="B927" s="3">
        <v>270000</v>
      </c>
      <c r="C927" s="4">
        <v>2.5832999999999999</v>
      </c>
      <c r="D927" s="5">
        <f t="shared" si="109"/>
        <v>2045.4545454545455</v>
      </c>
      <c r="E927" s="5">
        <f t="shared" si="110"/>
        <v>371.14277519541088</v>
      </c>
      <c r="F927" s="6">
        <f t="shared" si="111"/>
        <v>2416.5973206499561</v>
      </c>
      <c r="G927" s="5">
        <f t="shared" si="112"/>
        <v>48990.846325794235</v>
      </c>
      <c r="H927" s="7">
        <v>132</v>
      </c>
    </row>
    <row r="928" spans="1:8" ht="20.100000000000001" customHeight="1">
      <c r="A928" s="8">
        <v>12</v>
      </c>
      <c r="B928" s="3">
        <v>270000</v>
      </c>
      <c r="C928" s="4">
        <v>2.5832999999999999</v>
      </c>
      <c r="D928" s="5">
        <f t="shared" si="109"/>
        <v>1875</v>
      </c>
      <c r="E928" s="5">
        <f t="shared" si="110"/>
        <v>372.71085217443436</v>
      </c>
      <c r="F928" s="6">
        <f t="shared" si="111"/>
        <v>2247.7108521744344</v>
      </c>
      <c r="G928" s="5">
        <f t="shared" si="112"/>
        <v>53670.362713118549</v>
      </c>
      <c r="H928" s="7">
        <v>144</v>
      </c>
    </row>
    <row r="929" spans="1:8" ht="20.100000000000001" customHeight="1">
      <c r="A929" s="8">
        <v>13</v>
      </c>
      <c r="B929" s="3">
        <v>270000</v>
      </c>
      <c r="C929" s="4">
        <v>2.5832999999999999</v>
      </c>
      <c r="D929" s="5">
        <f t="shared" si="109"/>
        <v>1730.7692307692307</v>
      </c>
      <c r="E929" s="5">
        <f t="shared" si="110"/>
        <v>374.3107393280273</v>
      </c>
      <c r="F929" s="6">
        <f t="shared" si="111"/>
        <v>2105.079970097258</v>
      </c>
      <c r="G929" s="5">
        <f t="shared" si="112"/>
        <v>58392.475335172261</v>
      </c>
      <c r="H929" s="7">
        <v>156</v>
      </c>
    </row>
    <row r="930" spans="1:8" ht="20.100000000000001" customHeight="1">
      <c r="A930" s="8">
        <v>14</v>
      </c>
      <c r="B930" s="3">
        <v>270000</v>
      </c>
      <c r="C930" s="4">
        <v>2.5832999999999999</v>
      </c>
      <c r="D930" s="5">
        <f t="shared" si="109"/>
        <v>1607.1428571428571</v>
      </c>
      <c r="E930" s="5">
        <f t="shared" si="110"/>
        <v>375.93501510157614</v>
      </c>
      <c r="F930" s="6">
        <f t="shared" si="111"/>
        <v>1983.0778722444334</v>
      </c>
      <c r="G930" s="5">
        <f t="shared" si="112"/>
        <v>63157.082537064794</v>
      </c>
      <c r="H930" s="7">
        <v>168</v>
      </c>
    </row>
    <row r="931" spans="1:8" ht="20.100000000000001" customHeight="1">
      <c r="A931" s="8">
        <v>15</v>
      </c>
      <c r="B931" s="3">
        <v>270000</v>
      </c>
      <c r="C931" s="4">
        <v>2.5832999999999999</v>
      </c>
      <c r="D931" s="5">
        <f t="shared" si="109"/>
        <v>1500</v>
      </c>
      <c r="E931" s="5">
        <f t="shared" si="110"/>
        <v>377.57819364234035</v>
      </c>
      <c r="F931" s="6">
        <f t="shared" si="111"/>
        <v>1877.5781936423405</v>
      </c>
      <c r="G931" s="5">
        <f t="shared" si="112"/>
        <v>67964.074855621264</v>
      </c>
      <c r="H931" s="7">
        <v>180</v>
      </c>
    </row>
    <row r="932" spans="1:8" ht="20.100000000000001" customHeight="1">
      <c r="A932" s="2">
        <v>16</v>
      </c>
      <c r="B932" s="3">
        <v>270000</v>
      </c>
      <c r="C932" s="4">
        <v>2.5832999999999999</v>
      </c>
      <c r="D932" s="5">
        <f t="shared" si="109"/>
        <v>1406.25</v>
      </c>
      <c r="E932" s="5">
        <f t="shared" si="110"/>
        <v>379.23612027513201</v>
      </c>
      <c r="F932" s="6">
        <f t="shared" si="111"/>
        <v>1785.4861202751322</v>
      </c>
      <c r="G932" s="5">
        <f t="shared" si="112"/>
        <v>72813.335092825349</v>
      </c>
      <c r="H932" s="7">
        <v>192</v>
      </c>
    </row>
    <row r="933" spans="1:8" ht="20.100000000000001" customHeight="1">
      <c r="A933" s="8">
        <v>17</v>
      </c>
      <c r="B933" s="3">
        <v>270000</v>
      </c>
      <c r="C933" s="4">
        <v>2.5832999999999999</v>
      </c>
      <c r="D933" s="5">
        <f t="shared" si="109"/>
        <v>1323.5294117647059</v>
      </c>
      <c r="E933" s="5">
        <f t="shared" si="110"/>
        <v>380.90558036377763</v>
      </c>
      <c r="F933" s="6">
        <f t="shared" si="111"/>
        <v>1704.4349921284836</v>
      </c>
      <c r="G933" s="5">
        <f t="shared" si="112"/>
        <v>77704.738394210639</v>
      </c>
      <c r="H933" s="7">
        <v>204</v>
      </c>
    </row>
    <row r="934" spans="1:8" ht="20.100000000000001" customHeight="1">
      <c r="A934" s="8">
        <v>18</v>
      </c>
      <c r="B934" s="3">
        <v>270000</v>
      </c>
      <c r="C934" s="4">
        <v>2.5832999999999999</v>
      </c>
      <c r="D934" s="5">
        <f t="shared" si="109"/>
        <v>1250</v>
      </c>
      <c r="E934" s="5">
        <f t="shared" si="110"/>
        <v>382.58403857451589</v>
      </c>
      <c r="F934" s="6">
        <f t="shared" si="111"/>
        <v>1632.5840385745159</v>
      </c>
      <c r="G934" s="5">
        <f t="shared" si="112"/>
        <v>82638.152332095429</v>
      </c>
      <c r="H934" s="7">
        <v>216</v>
      </c>
    </row>
    <row r="935" spans="1:8" ht="20.100000000000001" customHeight="1">
      <c r="A935" s="8">
        <v>19</v>
      </c>
      <c r="B935" s="3">
        <v>270000</v>
      </c>
      <c r="C935" s="4">
        <v>2.5832999999999999</v>
      </c>
      <c r="D935" s="5">
        <f t="shared" si="109"/>
        <v>1184.2105263157894</v>
      </c>
      <c r="E935" s="5">
        <f t="shared" si="110"/>
        <v>384.26946049805969</v>
      </c>
      <c r="F935" s="6">
        <f t="shared" si="111"/>
        <v>1568.4799868138491</v>
      </c>
      <c r="G935" s="5">
        <f t="shared" si="112"/>
        <v>87613.436993557611</v>
      </c>
      <c r="H935" s="7">
        <v>228</v>
      </c>
    </row>
    <row r="936" spans="1:8" ht="20.100000000000001" customHeight="1">
      <c r="A936" s="8">
        <v>20</v>
      </c>
      <c r="B936" s="3">
        <v>270000</v>
      </c>
      <c r="C936" s="4">
        <v>2.5832999999999999</v>
      </c>
      <c r="D936" s="5">
        <f t="shared" si="109"/>
        <v>1125</v>
      </c>
      <c r="E936" s="5">
        <f t="shared" si="110"/>
        <v>385.96018780429318</v>
      </c>
      <c r="F936" s="6">
        <f t="shared" si="111"/>
        <v>1510.9601878042931</v>
      </c>
      <c r="G936" s="5">
        <f t="shared" si="112"/>
        <v>92630.445073030365</v>
      </c>
      <c r="H936" s="7">
        <v>240</v>
      </c>
    </row>
    <row r="937" spans="1:8" ht="20.100000000000001" customHeight="1">
      <c r="A937" s="8">
        <v>21</v>
      </c>
      <c r="B937" s="3">
        <v>270000</v>
      </c>
      <c r="C937" s="4">
        <v>2.5832999999999999</v>
      </c>
      <c r="D937" s="16">
        <f t="shared" si="109"/>
        <v>1071.4285714285713</v>
      </c>
      <c r="E937" s="16">
        <f t="shared" si="110"/>
        <v>387.65484908493863</v>
      </c>
      <c r="F937" s="17">
        <f t="shared" si="111"/>
        <v>1459.08342051351</v>
      </c>
      <c r="G937" s="16">
        <f t="shared" si="112"/>
        <v>97689.021969404537</v>
      </c>
      <c r="H937" s="9">
        <v>252</v>
      </c>
    </row>
    <row r="938" spans="1:8" ht="20.100000000000001" customHeight="1">
      <c r="A938" s="8">
        <v>22</v>
      </c>
      <c r="B938" s="3">
        <v>270000</v>
      </c>
      <c r="C938" s="4">
        <v>2.5832999999999999</v>
      </c>
      <c r="D938" s="16">
        <f t="shared" si="109"/>
        <v>1022.7272727272727</v>
      </c>
      <c r="E938" s="16">
        <f t="shared" si="110"/>
        <v>389.35229502844948</v>
      </c>
      <c r="F938" s="17">
        <f t="shared" si="111"/>
        <v>1412.0795677557221</v>
      </c>
      <c r="G938" s="16">
        <f t="shared" si="112"/>
        <v>102789.00588751066</v>
      </c>
      <c r="H938" s="9">
        <v>264</v>
      </c>
    </row>
    <row r="939" spans="1:8" ht="20.100000000000001" customHeight="1">
      <c r="A939" s="8">
        <v>23</v>
      </c>
      <c r="B939" s="3">
        <v>270000</v>
      </c>
      <c r="C939" s="4">
        <v>2.5832999999999999</v>
      </c>
      <c r="D939" s="16">
        <f t="shared" si="109"/>
        <v>978.26086956521738</v>
      </c>
      <c r="E939" s="16">
        <f t="shared" si="110"/>
        <v>391.05155052121034</v>
      </c>
      <c r="F939" s="17">
        <f t="shared" si="111"/>
        <v>1369.3124200864277</v>
      </c>
      <c r="G939" s="16">
        <f t="shared" si="112"/>
        <v>107930.22794385406</v>
      </c>
      <c r="H939" s="9">
        <v>276</v>
      </c>
    </row>
    <row r="940" spans="1:8" ht="20.100000000000001" customHeight="1">
      <c r="A940" s="8">
        <v>24</v>
      </c>
      <c r="B940" s="3">
        <v>270000</v>
      </c>
      <c r="C940" s="4">
        <v>2.5832999999999999</v>
      </c>
      <c r="D940" s="16">
        <f t="shared" si="109"/>
        <v>937.5</v>
      </c>
      <c r="E940" s="16">
        <f t="shared" si="110"/>
        <v>392.75177873772981</v>
      </c>
      <c r="F940" s="17">
        <f t="shared" si="111"/>
        <v>1330.2517787377299</v>
      </c>
      <c r="G940" s="16">
        <f t="shared" si="112"/>
        <v>113112.51227646618</v>
      </c>
      <c r="H940" s="9">
        <v>288</v>
      </c>
    </row>
    <row r="941" spans="1:8" ht="20.100000000000001" customHeight="1">
      <c r="A941" s="8">
        <v>25</v>
      </c>
      <c r="B941" s="3">
        <v>270000</v>
      </c>
      <c r="C941" s="4">
        <v>2.5832999999999999</v>
      </c>
      <c r="D941" s="16">
        <f t="shared" si="109"/>
        <v>900</v>
      </c>
      <c r="E941" s="16">
        <f t="shared" si="110"/>
        <v>394.45225386245971</v>
      </c>
      <c r="F941" s="17">
        <f t="shared" si="111"/>
        <v>1294.4522538624597</v>
      </c>
      <c r="G941" s="16">
        <f t="shared" si="112"/>
        <v>118335.67615873792</v>
      </c>
      <c r="H941" s="9">
        <v>300</v>
      </c>
    </row>
    <row r="942" spans="1:8" ht="20.100000000000001" customHeight="1">
      <c r="A942" s="8">
        <v>26</v>
      </c>
      <c r="B942" s="3">
        <v>270000</v>
      </c>
      <c r="C942" s="4">
        <v>2.5832999999999999</v>
      </c>
      <c r="D942" s="16">
        <f t="shared" si="109"/>
        <v>865.38461538461536</v>
      </c>
      <c r="E942" s="16">
        <f t="shared" si="110"/>
        <v>396.15234011887776</v>
      </c>
      <c r="F942" s="17">
        <f t="shared" si="111"/>
        <v>1261.5369555034931</v>
      </c>
      <c r="G942" s="16">
        <f t="shared" si="112"/>
        <v>123599.53011708986</v>
      </c>
      <c r="H942" s="9">
        <v>312</v>
      </c>
    </row>
    <row r="943" spans="1:8" ht="20.100000000000001" customHeight="1">
      <c r="A943" s="8">
        <v>27</v>
      </c>
      <c r="B943" s="3">
        <v>270000</v>
      </c>
      <c r="C943" s="4">
        <v>2.5832999999999999</v>
      </c>
      <c r="D943" s="16">
        <f t="shared" si="109"/>
        <v>833.33333333333337</v>
      </c>
      <c r="E943" s="16">
        <f t="shared" si="110"/>
        <v>397.85147547017351</v>
      </c>
      <c r="F943" s="17">
        <f t="shared" si="111"/>
        <v>1231.1848088035069</v>
      </c>
      <c r="G943" s="16">
        <f t="shared" si="112"/>
        <v>128903.87805233622</v>
      </c>
      <c r="H943" s="9">
        <v>324</v>
      </c>
    </row>
    <row r="944" spans="1:8" ht="20.100000000000001" customHeight="1">
      <c r="A944" s="8">
        <v>28</v>
      </c>
      <c r="B944" s="3">
        <v>270000</v>
      </c>
      <c r="C944" s="4">
        <v>2.5832999999999999</v>
      </c>
      <c r="D944" s="16">
        <f t="shared" si="109"/>
        <v>803.57142857142856</v>
      </c>
      <c r="E944" s="16">
        <f t="shared" si="110"/>
        <v>399.54915882318477</v>
      </c>
      <c r="F944" s="17">
        <f t="shared" si="111"/>
        <v>1203.1205873946133</v>
      </c>
      <c r="G944" s="16">
        <f t="shared" si="112"/>
        <v>134248.51736459008</v>
      </c>
      <c r="H944" s="9">
        <v>336</v>
      </c>
    </row>
    <row r="945" spans="1:8" ht="20.100000000000001" customHeight="1">
      <c r="A945" s="8">
        <v>29</v>
      </c>
      <c r="B945" s="3">
        <v>270000</v>
      </c>
      <c r="C945" s="4">
        <v>2.5832999999999999</v>
      </c>
      <c r="D945" s="16">
        <f t="shared" si="109"/>
        <v>775.86206896551721</v>
      </c>
      <c r="E945" s="16">
        <f t="shared" si="110"/>
        <v>401.24493988954271</v>
      </c>
      <c r="F945" s="17">
        <f t="shared" si="111"/>
        <v>1177.10700885506</v>
      </c>
      <c r="G945" s="16">
        <f t="shared" si="112"/>
        <v>139633.23908156087</v>
      </c>
      <c r="H945" s="9">
        <v>348</v>
      </c>
    </row>
    <row r="946" spans="1:8" ht="20.100000000000001" customHeight="1">
      <c r="A946" s="8">
        <v>30</v>
      </c>
      <c r="B946" s="3">
        <v>270000</v>
      </c>
      <c r="C946" s="4">
        <v>2.5832999999999999</v>
      </c>
      <c r="D946" s="16">
        <f t="shared" si="109"/>
        <v>750</v>
      </c>
      <c r="E946" s="16">
        <f t="shared" si="110"/>
        <v>402.93841108357157</v>
      </c>
      <c r="F946" s="17">
        <f t="shared" si="111"/>
        <v>1152.9384110835715</v>
      </c>
      <c r="G946" s="16">
        <f t="shared" si="112"/>
        <v>145057.82799008576</v>
      </c>
      <c r="H946" s="9">
        <v>360</v>
      </c>
    </row>
    <row r="947" spans="1:8" ht="20.100000000000001" customHeight="1"/>
    <row r="948" spans="1:8" ht="20.100000000000001" customHeight="1">
      <c r="A948" s="25" t="s">
        <v>0</v>
      </c>
      <c r="B948" s="25"/>
      <c r="C948" s="25"/>
      <c r="D948" s="25"/>
      <c r="E948" s="25"/>
      <c r="F948" s="26"/>
      <c r="G948" s="25"/>
      <c r="H948" s="25"/>
    </row>
    <row r="949" spans="1:8" ht="20.100000000000001" customHeight="1">
      <c r="A949" s="25" t="s">
        <v>1</v>
      </c>
      <c r="B949" s="25"/>
      <c r="C949" s="25"/>
      <c r="D949" s="25"/>
      <c r="E949" s="25"/>
      <c r="F949" s="26"/>
      <c r="G949" s="25"/>
      <c r="H949" s="25"/>
    </row>
    <row r="950" spans="1:8" ht="20.100000000000001" customHeight="1">
      <c r="A950" s="29" t="s">
        <v>2</v>
      </c>
      <c r="B950" s="31" t="s">
        <v>3</v>
      </c>
      <c r="C950" s="31" t="s">
        <v>4</v>
      </c>
      <c r="D950" s="31" t="s">
        <v>5</v>
      </c>
      <c r="E950" s="31" t="s">
        <v>6</v>
      </c>
      <c r="F950" s="33" t="s">
        <v>7</v>
      </c>
      <c r="G950" s="29" t="s">
        <v>8</v>
      </c>
      <c r="H950" s="29" t="s">
        <v>9</v>
      </c>
    </row>
    <row r="951" spans="1:8" ht="20.100000000000001" customHeight="1">
      <c r="A951" s="30"/>
      <c r="B951" s="32"/>
      <c r="C951" s="32"/>
      <c r="D951" s="32"/>
      <c r="E951" s="32"/>
      <c r="F951" s="34"/>
      <c r="G951" s="30"/>
      <c r="H951" s="30"/>
    </row>
    <row r="952" spans="1:8" ht="20.100000000000001" customHeight="1">
      <c r="A952" s="2">
        <v>1</v>
      </c>
      <c r="B952" s="3">
        <v>280000</v>
      </c>
      <c r="C952" s="4">
        <v>2.1667000000000001</v>
      </c>
      <c r="D952" s="5"/>
      <c r="E952" s="5"/>
      <c r="F952" s="6"/>
      <c r="G952" s="5">
        <f>B952*C952*H952/1000</f>
        <v>7280.1120000000001</v>
      </c>
      <c r="H952" s="7">
        <v>12</v>
      </c>
    </row>
    <row r="953" spans="1:8" ht="20.100000000000001" customHeight="1">
      <c r="A953" s="2">
        <v>2</v>
      </c>
      <c r="B953" s="3">
        <v>280000</v>
      </c>
      <c r="C953" s="4">
        <v>2.1667000000000001</v>
      </c>
      <c r="D953" s="5">
        <f t="shared" ref="D953:D981" si="113">B953/H953</f>
        <v>11666.666666666666</v>
      </c>
      <c r="E953" s="5">
        <f t="shared" ref="E953:E981" si="114">G953/H953</f>
        <v>318.59853178727889</v>
      </c>
      <c r="F953" s="6">
        <f t="shared" ref="F953:F981" si="115">(B953*C953/1000*(1+C953/1000)^H953)/((1+C953/1000)^H953-1)</f>
        <v>11985.265198453944</v>
      </c>
      <c r="G953" s="5">
        <f t="shared" ref="G953:G981" si="116">F953*H953-B953</f>
        <v>7646.3647628946928</v>
      </c>
      <c r="H953" s="7">
        <v>24</v>
      </c>
    </row>
    <row r="954" spans="1:8" ht="20.100000000000001" customHeight="1">
      <c r="A954" s="2">
        <v>3</v>
      </c>
      <c r="B954" s="3">
        <v>280000</v>
      </c>
      <c r="C954" s="4">
        <v>2.1667000000000001</v>
      </c>
      <c r="D954" s="5">
        <f t="shared" si="113"/>
        <v>7777.7777777777774</v>
      </c>
      <c r="E954" s="5">
        <f t="shared" si="114"/>
        <v>315.69980622018596</v>
      </c>
      <c r="F954" s="6">
        <f t="shared" si="115"/>
        <v>8093.4775839979638</v>
      </c>
      <c r="G954" s="5">
        <f t="shared" si="116"/>
        <v>11365.193023926695</v>
      </c>
      <c r="H954" s="7">
        <v>36</v>
      </c>
    </row>
    <row r="955" spans="1:8" ht="20.100000000000001" customHeight="1">
      <c r="A955" s="2">
        <v>4</v>
      </c>
      <c r="B955" s="3">
        <v>280000</v>
      </c>
      <c r="C955" s="4">
        <v>2.1667000000000001</v>
      </c>
      <c r="D955" s="5">
        <f t="shared" si="113"/>
        <v>5833.333333333333</v>
      </c>
      <c r="E955" s="5">
        <f t="shared" si="114"/>
        <v>314.90656908115488</v>
      </c>
      <c r="F955" s="6">
        <f t="shared" si="115"/>
        <v>6148.2399024144888</v>
      </c>
      <c r="G955" s="5">
        <f t="shared" si="116"/>
        <v>15115.515315895434</v>
      </c>
      <c r="H955" s="7">
        <v>48</v>
      </c>
    </row>
    <row r="956" spans="1:8" ht="20.100000000000001" customHeight="1">
      <c r="A956" s="2">
        <v>5</v>
      </c>
      <c r="B956" s="3">
        <v>280000</v>
      </c>
      <c r="C956" s="4">
        <v>2.1667000000000001</v>
      </c>
      <c r="D956" s="5">
        <f t="shared" si="113"/>
        <v>4666.666666666667</v>
      </c>
      <c r="E956" s="5">
        <f t="shared" si="114"/>
        <v>314.9552795653571</v>
      </c>
      <c r="F956" s="6">
        <f t="shared" si="115"/>
        <v>4981.6219462320241</v>
      </c>
      <c r="G956" s="5">
        <f t="shared" si="116"/>
        <v>18897.316773921426</v>
      </c>
      <c r="H956" s="7">
        <v>60</v>
      </c>
    </row>
    <row r="957" spans="1:8" ht="20.100000000000001" customHeight="1">
      <c r="A957" s="2">
        <v>6</v>
      </c>
      <c r="B957" s="3">
        <v>280000</v>
      </c>
      <c r="C957" s="4">
        <v>2.5832999999999999</v>
      </c>
      <c r="D957" s="5">
        <f t="shared" si="113"/>
        <v>3888.8888888888887</v>
      </c>
      <c r="E957" s="5">
        <f t="shared" si="114"/>
        <v>377.87341043080312</v>
      </c>
      <c r="F957" s="6">
        <f t="shared" si="115"/>
        <v>4266.7622993196919</v>
      </c>
      <c r="G957" s="5">
        <f t="shared" si="116"/>
        <v>27206.885551017825</v>
      </c>
      <c r="H957" s="7">
        <v>72</v>
      </c>
    </row>
    <row r="958" spans="1:8" ht="20.100000000000001" customHeight="1">
      <c r="A958" s="2">
        <v>7</v>
      </c>
      <c r="B958" s="3">
        <v>280000</v>
      </c>
      <c r="C958" s="4">
        <v>2.5832999999999999</v>
      </c>
      <c r="D958" s="5">
        <f t="shared" si="113"/>
        <v>3333.3333333333335</v>
      </c>
      <c r="E958" s="5">
        <f t="shared" si="114"/>
        <v>379.0185092051106</v>
      </c>
      <c r="F958" s="6">
        <f t="shared" si="115"/>
        <v>3712.3518425384436</v>
      </c>
      <c r="G958" s="5">
        <f t="shared" si="116"/>
        <v>31837.554773229291</v>
      </c>
      <c r="H958" s="7">
        <v>84</v>
      </c>
    </row>
    <row r="959" spans="1:8" ht="20.100000000000001" customHeight="1">
      <c r="A959" s="2">
        <v>8</v>
      </c>
      <c r="B959" s="3">
        <v>280000</v>
      </c>
      <c r="C959" s="4">
        <v>2.5832999999999999</v>
      </c>
      <c r="D959" s="5">
        <f t="shared" si="113"/>
        <v>2916.6666666666665</v>
      </c>
      <c r="E959" s="5">
        <f t="shared" si="114"/>
        <v>380.34167928256528</v>
      </c>
      <c r="F959" s="6">
        <f t="shared" si="115"/>
        <v>3297.0083459492321</v>
      </c>
      <c r="G959" s="5">
        <f t="shared" si="116"/>
        <v>36512.801211126265</v>
      </c>
      <c r="H959" s="7">
        <v>96</v>
      </c>
    </row>
    <row r="960" spans="1:8" ht="20.100000000000001" customHeight="1">
      <c r="A960" s="2">
        <v>9</v>
      </c>
      <c r="B960" s="3">
        <v>280000</v>
      </c>
      <c r="C960" s="4">
        <v>2.5832999999999999</v>
      </c>
      <c r="D960" s="5">
        <f t="shared" si="113"/>
        <v>2592.5925925925926</v>
      </c>
      <c r="E960" s="5">
        <f t="shared" si="114"/>
        <v>381.78297118988877</v>
      </c>
      <c r="F960" s="6">
        <f t="shared" si="115"/>
        <v>2974.3755637824815</v>
      </c>
      <c r="G960" s="5">
        <f t="shared" si="116"/>
        <v>41232.560888507986</v>
      </c>
      <c r="H960" s="7">
        <v>108</v>
      </c>
    </row>
    <row r="961" spans="1:8" ht="20.100000000000001" customHeight="1">
      <c r="A961" s="2">
        <v>10</v>
      </c>
      <c r="B961" s="3">
        <v>280000</v>
      </c>
      <c r="C961" s="4">
        <v>2.5832999999999999</v>
      </c>
      <c r="D961" s="5">
        <f t="shared" si="113"/>
        <v>2333.3333333333335</v>
      </c>
      <c r="E961" s="5">
        <f t="shared" si="114"/>
        <v>383.30634525905333</v>
      </c>
      <c r="F961" s="6">
        <f t="shared" si="115"/>
        <v>2716.6396785923866</v>
      </c>
      <c r="G961" s="5">
        <f t="shared" si="116"/>
        <v>45996.761431086401</v>
      </c>
      <c r="H961" s="7">
        <v>120</v>
      </c>
    </row>
    <row r="962" spans="1:8" ht="20.100000000000001" customHeight="1">
      <c r="A962" s="8">
        <v>11</v>
      </c>
      <c r="B962" s="3">
        <v>280000</v>
      </c>
      <c r="C962" s="4">
        <v>2.5832999999999999</v>
      </c>
      <c r="D962" s="5">
        <f t="shared" si="113"/>
        <v>2121.212121212121</v>
      </c>
      <c r="E962" s="5">
        <f t="shared" si="114"/>
        <v>384.8888039063516</v>
      </c>
      <c r="F962" s="6">
        <f t="shared" si="115"/>
        <v>2506.1009251184728</v>
      </c>
      <c r="G962" s="5">
        <f t="shared" si="116"/>
        <v>50805.32211563841</v>
      </c>
      <c r="H962" s="7">
        <v>132</v>
      </c>
    </row>
    <row r="963" spans="1:8" ht="20.100000000000001" customHeight="1">
      <c r="A963" s="8">
        <v>12</v>
      </c>
      <c r="B963" s="3">
        <v>280000</v>
      </c>
      <c r="C963" s="4">
        <v>2.5832999999999999</v>
      </c>
      <c r="D963" s="5">
        <f t="shared" si="113"/>
        <v>1944.4444444444443</v>
      </c>
      <c r="E963" s="5">
        <f t="shared" si="114"/>
        <v>386.51495781052409</v>
      </c>
      <c r="F963" s="6">
        <f t="shared" si="115"/>
        <v>2330.9594022549686</v>
      </c>
      <c r="G963" s="5">
        <f t="shared" si="116"/>
        <v>55658.153924715472</v>
      </c>
      <c r="H963" s="7">
        <v>144</v>
      </c>
    </row>
    <row r="964" spans="1:8" ht="20.100000000000001" customHeight="1">
      <c r="A964" s="8">
        <v>13</v>
      </c>
      <c r="B964" s="3">
        <v>280000</v>
      </c>
      <c r="C964" s="4">
        <v>2.5832999999999999</v>
      </c>
      <c r="D964" s="5">
        <f t="shared" si="113"/>
        <v>1794.8717948717949</v>
      </c>
      <c r="E964" s="5">
        <f t="shared" si="114"/>
        <v>388.17410004388006</v>
      </c>
      <c r="F964" s="6">
        <f t="shared" si="115"/>
        <v>2183.045894915675</v>
      </c>
      <c r="G964" s="5">
        <f t="shared" si="116"/>
        <v>60555.159606845293</v>
      </c>
      <c r="H964" s="7">
        <v>156</v>
      </c>
    </row>
    <row r="965" spans="1:8" ht="20.100000000000001" customHeight="1">
      <c r="A965" s="8">
        <v>14</v>
      </c>
      <c r="B965" s="3">
        <v>280000</v>
      </c>
      <c r="C965" s="4">
        <v>2.5832999999999999</v>
      </c>
      <c r="D965" s="5">
        <f t="shared" si="113"/>
        <v>1666.6666666666667</v>
      </c>
      <c r="E965" s="5">
        <f t="shared" si="114"/>
        <v>389.85853417941206</v>
      </c>
      <c r="F965" s="6">
        <f t="shared" si="115"/>
        <v>2056.5252008460789</v>
      </c>
      <c r="G965" s="5">
        <f t="shared" si="116"/>
        <v>65496.233742141223</v>
      </c>
      <c r="H965" s="7">
        <v>168</v>
      </c>
    </row>
    <row r="966" spans="1:8" ht="20.100000000000001" customHeight="1">
      <c r="A966" s="8">
        <v>15</v>
      </c>
      <c r="B966" s="3">
        <v>280000</v>
      </c>
      <c r="C966" s="4">
        <v>2.5832999999999999</v>
      </c>
      <c r="D966" s="5">
        <f t="shared" si="113"/>
        <v>1555.5555555555557</v>
      </c>
      <c r="E966" s="5">
        <f t="shared" si="114"/>
        <v>391.56257118464919</v>
      </c>
      <c r="F966" s="6">
        <f t="shared" si="115"/>
        <v>1947.1181267402046</v>
      </c>
      <c r="G966" s="5">
        <f t="shared" si="116"/>
        <v>70481.262813236855</v>
      </c>
      <c r="H966" s="7">
        <v>180</v>
      </c>
    </row>
    <row r="967" spans="1:8" ht="20.100000000000001" customHeight="1">
      <c r="A967" s="2">
        <v>16</v>
      </c>
      <c r="B967" s="3">
        <v>280000</v>
      </c>
      <c r="C967" s="4">
        <v>2.5832999999999999</v>
      </c>
      <c r="D967" s="5">
        <f t="shared" si="113"/>
        <v>1458.3333333333333</v>
      </c>
      <c r="E967" s="5">
        <f t="shared" si="114"/>
        <v>393.28190250754443</v>
      </c>
      <c r="F967" s="6">
        <f t="shared" si="115"/>
        <v>1851.6152358408779</v>
      </c>
      <c r="G967" s="5">
        <f t="shared" si="116"/>
        <v>75510.125281448534</v>
      </c>
      <c r="H967" s="7">
        <v>192</v>
      </c>
    </row>
    <row r="968" spans="1:8" ht="20.100000000000001" customHeight="1">
      <c r="A968" s="8">
        <v>17</v>
      </c>
      <c r="B968" s="3">
        <v>280000</v>
      </c>
      <c r="C968" s="4">
        <v>2.5832999999999999</v>
      </c>
      <c r="D968" s="5">
        <f t="shared" si="113"/>
        <v>1372.5490196078431</v>
      </c>
      <c r="E968" s="5">
        <f t="shared" si="114"/>
        <v>395.01319445132486</v>
      </c>
      <c r="F968" s="6">
        <f t="shared" si="115"/>
        <v>1767.5622140591679</v>
      </c>
      <c r="G968" s="5">
        <f t="shared" si="116"/>
        <v>80582.691668070271</v>
      </c>
      <c r="H968" s="7">
        <v>204</v>
      </c>
    </row>
    <row r="969" spans="1:8" ht="20.100000000000001" customHeight="1">
      <c r="A969" s="8">
        <v>18</v>
      </c>
      <c r="B969" s="3">
        <v>280000</v>
      </c>
      <c r="C969" s="4">
        <v>2.5832999999999999</v>
      </c>
      <c r="D969" s="5">
        <f t="shared" si="113"/>
        <v>1296.2962962962963</v>
      </c>
      <c r="E969" s="5">
        <f t="shared" si="114"/>
        <v>396.75381778097949</v>
      </c>
      <c r="F969" s="6">
        <f t="shared" si="115"/>
        <v>1693.0501140772758</v>
      </c>
      <c r="G969" s="5">
        <f t="shared" si="116"/>
        <v>85698.824640691571</v>
      </c>
      <c r="H969" s="7">
        <v>216</v>
      </c>
    </row>
    <row r="970" spans="1:8" ht="20.100000000000001" customHeight="1">
      <c r="A970" s="8">
        <v>19</v>
      </c>
      <c r="B970" s="3">
        <v>280000</v>
      </c>
      <c r="C970" s="4">
        <v>2.5832999999999999</v>
      </c>
      <c r="D970" s="5">
        <f t="shared" si="113"/>
        <v>1228.0701754385964</v>
      </c>
      <c r="E970" s="5">
        <f t="shared" si="114"/>
        <v>398.50166273872821</v>
      </c>
      <c r="F970" s="6">
        <f t="shared" si="115"/>
        <v>1626.5718381773247</v>
      </c>
      <c r="G970" s="5">
        <f t="shared" si="116"/>
        <v>90858.379104430031</v>
      </c>
      <c r="H970" s="7">
        <v>228</v>
      </c>
    </row>
    <row r="971" spans="1:8" ht="20.100000000000001" customHeight="1">
      <c r="A971" s="8">
        <v>20</v>
      </c>
      <c r="B971" s="3">
        <v>280000</v>
      </c>
      <c r="C971" s="4">
        <v>2.5832999999999999</v>
      </c>
      <c r="D971" s="5">
        <f t="shared" si="113"/>
        <v>1166.6666666666667</v>
      </c>
      <c r="E971" s="5">
        <f t="shared" si="114"/>
        <v>400.2550095748224</v>
      </c>
      <c r="F971" s="6">
        <f t="shared" si="115"/>
        <v>1566.921676241489</v>
      </c>
      <c r="G971" s="5">
        <f t="shared" si="116"/>
        <v>96061.202297957381</v>
      </c>
      <c r="H971" s="7">
        <v>240</v>
      </c>
    </row>
    <row r="972" spans="1:8" ht="20.100000000000001" customHeight="1">
      <c r="A972" s="8">
        <v>21</v>
      </c>
      <c r="B972" s="3">
        <v>280000</v>
      </c>
      <c r="C972" s="4">
        <v>2.5832999999999999</v>
      </c>
      <c r="D972" s="16">
        <f t="shared" si="113"/>
        <v>1111.1111111111111</v>
      </c>
      <c r="E972" s="16">
        <f t="shared" si="114"/>
        <v>402.01243608808426</v>
      </c>
      <c r="F972" s="17">
        <f t="shared" si="115"/>
        <v>1513.1235471991954</v>
      </c>
      <c r="G972" s="16">
        <f t="shared" si="116"/>
        <v>101307.13389419724</v>
      </c>
      <c r="H972" s="9">
        <v>252</v>
      </c>
    </row>
    <row r="973" spans="1:8" ht="20.100000000000001" customHeight="1">
      <c r="A973" s="8">
        <v>22</v>
      </c>
      <c r="B973" s="3">
        <v>280000</v>
      </c>
      <c r="C973" s="4">
        <v>2.5832999999999999</v>
      </c>
      <c r="D973" s="16">
        <f t="shared" si="113"/>
        <v>1060.6060606060605</v>
      </c>
      <c r="E973" s="16">
        <f t="shared" si="114"/>
        <v>403.77275039987336</v>
      </c>
      <c r="F973" s="17">
        <f t="shared" si="115"/>
        <v>1464.378811005934</v>
      </c>
      <c r="G973" s="16">
        <f t="shared" si="116"/>
        <v>106596.00610556657</v>
      </c>
      <c r="H973" s="9">
        <v>264</v>
      </c>
    </row>
    <row r="974" spans="1:8" ht="20.100000000000001" customHeight="1">
      <c r="A974" s="8">
        <v>23</v>
      </c>
      <c r="B974" s="3">
        <v>280000</v>
      </c>
      <c r="C974" s="4">
        <v>2.5832999999999999</v>
      </c>
      <c r="D974" s="16">
        <f t="shared" si="113"/>
        <v>1014.4927536231884</v>
      </c>
      <c r="E974" s="16">
        <f t="shared" si="114"/>
        <v>405.53494128125527</v>
      </c>
      <c r="F974" s="17">
        <f t="shared" si="115"/>
        <v>1420.0276949044437</v>
      </c>
      <c r="G974" s="16">
        <f t="shared" si="116"/>
        <v>111927.64379362646</v>
      </c>
      <c r="H974" s="9">
        <v>276</v>
      </c>
    </row>
    <row r="975" spans="1:8" ht="20.100000000000001" customHeight="1">
      <c r="A975" s="8">
        <v>24</v>
      </c>
      <c r="B975" s="3">
        <v>280000</v>
      </c>
      <c r="C975" s="4">
        <v>2.5832999999999999</v>
      </c>
      <c r="D975" s="16">
        <f t="shared" si="113"/>
        <v>972.22222222222217</v>
      </c>
      <c r="E975" s="16">
        <f t="shared" si="114"/>
        <v>407.29814091320117</v>
      </c>
      <c r="F975" s="17">
        <f t="shared" si="115"/>
        <v>1379.5203631354234</v>
      </c>
      <c r="G975" s="16">
        <f t="shared" si="116"/>
        <v>117301.86458300194</v>
      </c>
      <c r="H975" s="9">
        <v>288</v>
      </c>
    </row>
    <row r="976" spans="1:8" ht="20.100000000000001" customHeight="1">
      <c r="A976" s="8">
        <v>25</v>
      </c>
      <c r="B976" s="3">
        <v>280000</v>
      </c>
      <c r="C976" s="4">
        <v>2.5832999999999999</v>
      </c>
      <c r="D976" s="16">
        <f t="shared" si="113"/>
        <v>933.33333333333337</v>
      </c>
      <c r="E976" s="16">
        <f t="shared" si="114"/>
        <v>409.06159659810635</v>
      </c>
      <c r="F976" s="17">
        <f t="shared" si="115"/>
        <v>1342.3949299314397</v>
      </c>
      <c r="G976" s="16">
        <f t="shared" si="116"/>
        <v>122718.47897943191</v>
      </c>
      <c r="H976" s="9">
        <v>300</v>
      </c>
    </row>
    <row r="977" spans="1:8" ht="20.100000000000001" customHeight="1">
      <c r="A977" s="8">
        <v>26</v>
      </c>
      <c r="B977" s="3">
        <v>280000</v>
      </c>
      <c r="C977" s="4">
        <v>2.5832999999999999</v>
      </c>
      <c r="D977" s="16">
        <f t="shared" si="113"/>
        <v>897.43589743589746</v>
      </c>
      <c r="E977" s="16">
        <f t="shared" si="114"/>
        <v>410.8246490121694</v>
      </c>
      <c r="F977" s="17">
        <f t="shared" si="115"/>
        <v>1308.2605464480669</v>
      </c>
      <c r="G977" s="16">
        <f t="shared" si="116"/>
        <v>128177.29049179686</v>
      </c>
      <c r="H977" s="9">
        <v>312</v>
      </c>
    </row>
    <row r="978" spans="1:8" ht="20.100000000000001" customHeight="1">
      <c r="A978" s="8">
        <v>27</v>
      </c>
      <c r="B978" s="3">
        <v>280000</v>
      </c>
      <c r="C978" s="4">
        <v>2.5832999999999999</v>
      </c>
      <c r="D978" s="16">
        <f t="shared" si="113"/>
        <v>864.19753086419757</v>
      </c>
      <c r="E978" s="16">
        <f t="shared" si="114"/>
        <v>412.58671530240207</v>
      </c>
      <c r="F978" s="17">
        <f t="shared" si="115"/>
        <v>1276.7842461665996</v>
      </c>
      <c r="G978" s="16">
        <f t="shared" si="116"/>
        <v>133678.09575797827</v>
      </c>
      <c r="H978" s="9">
        <v>324</v>
      </c>
    </row>
    <row r="979" spans="1:8" ht="20.100000000000001" customHeight="1">
      <c r="A979" s="8">
        <v>28</v>
      </c>
      <c r="B979" s="3">
        <v>280000</v>
      </c>
      <c r="C979" s="4">
        <v>2.5832999999999999</v>
      </c>
      <c r="D979" s="16">
        <f t="shared" si="113"/>
        <v>833.33333333333337</v>
      </c>
      <c r="E979" s="16">
        <f t="shared" si="114"/>
        <v>414.34727581663589</v>
      </c>
      <c r="F979" s="17">
        <f t="shared" si="115"/>
        <v>1247.6806091499693</v>
      </c>
      <c r="G979" s="16">
        <f t="shared" si="116"/>
        <v>139220.68467438966</v>
      </c>
      <c r="H979" s="9">
        <v>336</v>
      </c>
    </row>
    <row r="980" spans="1:8" ht="20.100000000000001" customHeight="1">
      <c r="A980" s="8">
        <v>29</v>
      </c>
      <c r="B980" s="3">
        <v>280000</v>
      </c>
      <c r="C980" s="4">
        <v>2.5832999999999999</v>
      </c>
      <c r="D980" s="16">
        <f t="shared" si="113"/>
        <v>804.59770114942523</v>
      </c>
      <c r="E980" s="16">
        <f t="shared" si="114"/>
        <v>416.10586358915549</v>
      </c>
      <c r="F980" s="17">
        <f t="shared" si="115"/>
        <v>1220.7035647385808</v>
      </c>
      <c r="G980" s="16">
        <f t="shared" si="116"/>
        <v>144804.84052902611</v>
      </c>
      <c r="H980" s="9">
        <v>348</v>
      </c>
    </row>
    <row r="981" spans="1:8" ht="20.100000000000001" customHeight="1">
      <c r="A981" s="8">
        <v>30</v>
      </c>
      <c r="B981" s="3">
        <v>280000</v>
      </c>
      <c r="C981" s="4">
        <v>2.5832999999999999</v>
      </c>
      <c r="D981" s="16">
        <f t="shared" si="113"/>
        <v>777.77777777777783</v>
      </c>
      <c r="E981" s="16">
        <f t="shared" si="114"/>
        <v>417.86205593851855</v>
      </c>
      <c r="F981" s="17">
        <f t="shared" si="115"/>
        <v>1195.6398337162964</v>
      </c>
      <c r="G981" s="16">
        <f t="shared" si="116"/>
        <v>150430.34013786667</v>
      </c>
      <c r="H981" s="9">
        <v>360</v>
      </c>
    </row>
    <row r="982" spans="1:8">
      <c r="A982" s="10"/>
      <c r="B982" s="11"/>
      <c r="C982" s="12"/>
      <c r="D982" s="13"/>
      <c r="E982" s="13"/>
      <c r="F982" s="14"/>
      <c r="G982" s="13"/>
      <c r="H982" s="23"/>
    </row>
    <row r="983" spans="1:8" ht="22.5">
      <c r="A983" s="25" t="s">
        <v>0</v>
      </c>
      <c r="B983" s="25"/>
      <c r="C983" s="25"/>
      <c r="D983" s="25"/>
      <c r="E983" s="25"/>
      <c r="F983" s="26"/>
      <c r="G983" s="25"/>
      <c r="H983" s="25"/>
    </row>
    <row r="984" spans="1:8" ht="22.5">
      <c r="A984" s="25" t="s">
        <v>1</v>
      </c>
      <c r="B984" s="25"/>
      <c r="C984" s="25"/>
      <c r="D984" s="25"/>
      <c r="E984" s="25"/>
      <c r="F984" s="26"/>
      <c r="G984" s="25"/>
      <c r="H984" s="25"/>
    </row>
    <row r="985" spans="1:8">
      <c r="A985" s="29" t="s">
        <v>2</v>
      </c>
      <c r="B985" s="31" t="s">
        <v>3</v>
      </c>
      <c r="C985" s="31" t="s">
        <v>4</v>
      </c>
      <c r="D985" s="31" t="s">
        <v>5</v>
      </c>
      <c r="E985" s="31" t="s">
        <v>6</v>
      </c>
      <c r="F985" s="33" t="s">
        <v>7</v>
      </c>
      <c r="G985" s="29" t="s">
        <v>8</v>
      </c>
      <c r="H985" s="29" t="s">
        <v>9</v>
      </c>
    </row>
    <row r="986" spans="1:8">
      <c r="A986" s="30"/>
      <c r="B986" s="32"/>
      <c r="C986" s="32"/>
      <c r="D986" s="32"/>
      <c r="E986" s="32"/>
      <c r="F986" s="34"/>
      <c r="G986" s="30"/>
      <c r="H986" s="30"/>
    </row>
    <row r="987" spans="1:8" ht="20.100000000000001" customHeight="1">
      <c r="A987" s="2">
        <v>1</v>
      </c>
      <c r="B987" s="3">
        <v>290000</v>
      </c>
      <c r="C987" s="4">
        <v>2.1667000000000001</v>
      </c>
      <c r="D987" s="5"/>
      <c r="E987" s="5"/>
      <c r="F987" s="6"/>
      <c r="G987" s="5">
        <f>B987*C987*H987/1000</f>
        <v>7540.116</v>
      </c>
      <c r="H987" s="7">
        <v>12</v>
      </c>
    </row>
    <row r="988" spans="1:8" ht="20.100000000000001" customHeight="1">
      <c r="A988" s="2">
        <v>2</v>
      </c>
      <c r="B988" s="3">
        <v>290000</v>
      </c>
      <c r="C988" s="4">
        <v>2.1667000000000001</v>
      </c>
      <c r="D988" s="5">
        <f t="shared" ref="D988:D1016" si="117">B988/H988</f>
        <v>12083.333333333334</v>
      </c>
      <c r="E988" s="5">
        <f t="shared" ref="E988:E1016" si="118">G988/H988</f>
        <v>329.97705077967839</v>
      </c>
      <c r="F988" s="6">
        <f t="shared" ref="F988:F1016" si="119">(B988*C988/1000*(1+C988/1000)^H988)/((1+C988/1000)^H988-1)</f>
        <v>12413.310384113012</v>
      </c>
      <c r="G988" s="5">
        <f t="shared" ref="G988:G1016" si="120">F988*H988-B988</f>
        <v>7919.4492187122814</v>
      </c>
      <c r="H988" s="7">
        <v>24</v>
      </c>
    </row>
    <row r="989" spans="1:8" ht="20.100000000000001" customHeight="1">
      <c r="A989" s="2">
        <v>3</v>
      </c>
      <c r="B989" s="3">
        <v>290000</v>
      </c>
      <c r="C989" s="4">
        <v>2.1667000000000001</v>
      </c>
      <c r="D989" s="5">
        <f t="shared" si="117"/>
        <v>8055.5555555555557</v>
      </c>
      <c r="E989" s="5">
        <f t="shared" si="118"/>
        <v>326.97479929947684</v>
      </c>
      <c r="F989" s="6">
        <f t="shared" si="119"/>
        <v>8382.5303548550328</v>
      </c>
      <c r="G989" s="5">
        <f t="shared" si="120"/>
        <v>11771.092774781166</v>
      </c>
      <c r="H989" s="7">
        <v>36</v>
      </c>
    </row>
    <row r="990" spans="1:8" ht="20.100000000000001" customHeight="1">
      <c r="A990" s="2">
        <v>4</v>
      </c>
      <c r="B990" s="3">
        <v>290000</v>
      </c>
      <c r="C990" s="4">
        <v>2.1667000000000001</v>
      </c>
      <c r="D990" s="5">
        <f t="shared" si="117"/>
        <v>6041.666666666667</v>
      </c>
      <c r="E990" s="5">
        <f t="shared" si="118"/>
        <v>326.15323226262507</v>
      </c>
      <c r="F990" s="6">
        <f t="shared" si="119"/>
        <v>6367.8198989292914</v>
      </c>
      <c r="G990" s="5">
        <f t="shared" si="120"/>
        <v>15655.355148606002</v>
      </c>
      <c r="H990" s="7">
        <v>48</v>
      </c>
    </row>
    <row r="991" spans="1:8" ht="20.100000000000001" customHeight="1">
      <c r="A991" s="2">
        <v>5</v>
      </c>
      <c r="B991" s="3">
        <v>290000</v>
      </c>
      <c r="C991" s="4">
        <v>2.1667000000000001</v>
      </c>
      <c r="D991" s="5">
        <f t="shared" si="117"/>
        <v>4833.333333333333</v>
      </c>
      <c r="E991" s="5">
        <f t="shared" si="118"/>
        <v>326.20368240697718</v>
      </c>
      <c r="F991" s="6">
        <f t="shared" si="119"/>
        <v>5159.5370157403104</v>
      </c>
      <c r="G991" s="5">
        <f t="shared" si="120"/>
        <v>19572.22094441863</v>
      </c>
      <c r="H991" s="7">
        <v>60</v>
      </c>
    </row>
    <row r="992" spans="1:8" ht="20.100000000000001" customHeight="1">
      <c r="A992" s="2">
        <v>6</v>
      </c>
      <c r="B992" s="3">
        <v>290000</v>
      </c>
      <c r="C992" s="4">
        <v>2.5832999999999999</v>
      </c>
      <c r="D992" s="5">
        <f t="shared" si="117"/>
        <v>4027.7777777777778</v>
      </c>
      <c r="E992" s="5">
        <f t="shared" si="118"/>
        <v>391.36888937476112</v>
      </c>
      <c r="F992" s="6">
        <f t="shared" si="119"/>
        <v>4419.1466671525386</v>
      </c>
      <c r="G992" s="5">
        <f t="shared" si="120"/>
        <v>28178.560034982802</v>
      </c>
      <c r="H992" s="7">
        <v>72</v>
      </c>
    </row>
    <row r="993" spans="1:8" ht="20.100000000000001" customHeight="1">
      <c r="A993" s="2">
        <v>7</v>
      </c>
      <c r="B993" s="3">
        <v>290000</v>
      </c>
      <c r="C993" s="4">
        <v>2.5832999999999999</v>
      </c>
      <c r="D993" s="5">
        <f t="shared" si="117"/>
        <v>3452.3809523809523</v>
      </c>
      <c r="E993" s="5">
        <f t="shared" si="118"/>
        <v>392.55488453386488</v>
      </c>
      <c r="F993" s="6">
        <f t="shared" si="119"/>
        <v>3844.9358369148172</v>
      </c>
      <c r="G993" s="5">
        <f t="shared" si="120"/>
        <v>32974.610300844652</v>
      </c>
      <c r="H993" s="7">
        <v>84</v>
      </c>
    </row>
    <row r="994" spans="1:8" ht="20.100000000000001" customHeight="1">
      <c r="A994" s="2">
        <v>8</v>
      </c>
      <c r="B994" s="3">
        <v>290000</v>
      </c>
      <c r="C994" s="4">
        <v>2.5832999999999999</v>
      </c>
      <c r="D994" s="5">
        <f t="shared" si="117"/>
        <v>3020.8333333333335</v>
      </c>
      <c r="E994" s="5">
        <f t="shared" si="118"/>
        <v>393.92531068551517</v>
      </c>
      <c r="F994" s="6">
        <f t="shared" si="119"/>
        <v>3414.7586440188484</v>
      </c>
      <c r="G994" s="5">
        <f t="shared" si="120"/>
        <v>37816.829825809458</v>
      </c>
      <c r="H994" s="7">
        <v>96</v>
      </c>
    </row>
    <row r="995" spans="1:8" ht="20.100000000000001" customHeight="1">
      <c r="A995" s="2">
        <v>9</v>
      </c>
      <c r="B995" s="3">
        <v>290000</v>
      </c>
      <c r="C995" s="4">
        <v>2.5832999999999999</v>
      </c>
      <c r="D995" s="5">
        <f t="shared" si="117"/>
        <v>2685.1851851851852</v>
      </c>
      <c r="E995" s="5">
        <f t="shared" si="118"/>
        <v>395.41807730381402</v>
      </c>
      <c r="F995" s="6">
        <f t="shared" si="119"/>
        <v>3080.603262488999</v>
      </c>
      <c r="G995" s="5">
        <f t="shared" si="120"/>
        <v>42705.152348811913</v>
      </c>
      <c r="H995" s="7">
        <v>108</v>
      </c>
    </row>
    <row r="996" spans="1:8" ht="20.100000000000001" customHeight="1">
      <c r="A996" s="2">
        <v>10</v>
      </c>
      <c r="B996" s="3">
        <v>290000</v>
      </c>
      <c r="C996" s="4">
        <v>2.5832999999999999</v>
      </c>
      <c r="D996" s="5">
        <f t="shared" si="117"/>
        <v>2416.6666666666665</v>
      </c>
      <c r="E996" s="5">
        <f t="shared" si="118"/>
        <v>396.99585758973359</v>
      </c>
      <c r="F996" s="6">
        <f t="shared" si="119"/>
        <v>2813.6625242564005</v>
      </c>
      <c r="G996" s="5">
        <f t="shared" si="120"/>
        <v>47639.502910768031</v>
      </c>
      <c r="H996" s="7">
        <v>120</v>
      </c>
    </row>
    <row r="997" spans="1:8" ht="20.100000000000001" customHeight="1">
      <c r="A997" s="8">
        <v>11</v>
      </c>
      <c r="B997" s="3">
        <v>290000</v>
      </c>
      <c r="C997" s="4">
        <v>2.5832999999999999</v>
      </c>
      <c r="D997" s="5">
        <f t="shared" si="117"/>
        <v>2196.969696969697</v>
      </c>
      <c r="E997" s="5">
        <f t="shared" si="118"/>
        <v>398.63483261729317</v>
      </c>
      <c r="F997" s="6">
        <f t="shared" si="119"/>
        <v>2595.6045295869903</v>
      </c>
      <c r="G997" s="5">
        <f t="shared" si="120"/>
        <v>52619.797905482701</v>
      </c>
      <c r="H997" s="7">
        <v>132</v>
      </c>
    </row>
    <row r="998" spans="1:8" ht="20.100000000000001" customHeight="1">
      <c r="A998" s="8">
        <v>12</v>
      </c>
      <c r="B998" s="3">
        <v>290000</v>
      </c>
      <c r="C998" s="4">
        <v>2.5832999999999999</v>
      </c>
      <c r="D998" s="5">
        <f t="shared" si="117"/>
        <v>2013.8888888888889</v>
      </c>
      <c r="E998" s="5">
        <f t="shared" si="118"/>
        <v>400.31906344661547</v>
      </c>
      <c r="F998" s="6">
        <f t="shared" si="119"/>
        <v>2414.2079523355042</v>
      </c>
      <c r="G998" s="5">
        <f t="shared" si="120"/>
        <v>57645.945136312628</v>
      </c>
      <c r="H998" s="7">
        <v>144</v>
      </c>
    </row>
    <row r="999" spans="1:8" ht="20.100000000000001" customHeight="1">
      <c r="A999" s="8">
        <v>13</v>
      </c>
      <c r="B999" s="3">
        <v>290000</v>
      </c>
      <c r="C999" s="4">
        <v>2.5832999999999999</v>
      </c>
      <c r="D999" s="5">
        <f t="shared" si="117"/>
        <v>1858.9743589743589</v>
      </c>
      <c r="E999" s="5">
        <f t="shared" si="118"/>
        <v>402.03746075973322</v>
      </c>
      <c r="F999" s="6">
        <f t="shared" si="119"/>
        <v>2261.0118197340921</v>
      </c>
      <c r="G999" s="5">
        <f t="shared" si="120"/>
        <v>62717.843878518383</v>
      </c>
      <c r="H999" s="7">
        <v>156</v>
      </c>
    </row>
    <row r="1000" spans="1:8" ht="20.100000000000001" customHeight="1">
      <c r="A1000" s="8">
        <v>14</v>
      </c>
      <c r="B1000" s="3">
        <v>290000</v>
      </c>
      <c r="C1000" s="4">
        <v>2.5832999999999999</v>
      </c>
      <c r="D1000" s="5">
        <f t="shared" si="117"/>
        <v>1726.1904761904761</v>
      </c>
      <c r="E1000" s="5">
        <f t="shared" si="118"/>
        <v>403.78205325724861</v>
      </c>
      <c r="F1000" s="6">
        <f t="shared" si="119"/>
        <v>2129.9725294477248</v>
      </c>
      <c r="G1000" s="5">
        <f t="shared" si="120"/>
        <v>67835.384947217768</v>
      </c>
      <c r="H1000" s="7">
        <v>168</v>
      </c>
    </row>
    <row r="1001" spans="1:8" ht="20.100000000000001" customHeight="1">
      <c r="A1001" s="8">
        <v>15</v>
      </c>
      <c r="B1001" s="3">
        <v>290000</v>
      </c>
      <c r="C1001" s="4">
        <v>2.5832999999999999</v>
      </c>
      <c r="D1001" s="5">
        <f t="shared" si="117"/>
        <v>1611.1111111111111</v>
      </c>
      <c r="E1001" s="5">
        <f t="shared" si="118"/>
        <v>405.54694872695802</v>
      </c>
      <c r="F1001" s="6">
        <f t="shared" si="119"/>
        <v>2016.6580598380692</v>
      </c>
      <c r="G1001" s="5">
        <f t="shared" si="120"/>
        <v>72998.450770852447</v>
      </c>
      <c r="H1001" s="7">
        <v>180</v>
      </c>
    </row>
    <row r="1002" spans="1:8" ht="20.100000000000001" customHeight="1">
      <c r="A1002" s="2">
        <v>16</v>
      </c>
      <c r="B1002" s="3">
        <v>290000</v>
      </c>
      <c r="C1002" s="4">
        <v>2.5832999999999999</v>
      </c>
      <c r="D1002" s="5">
        <f t="shared" si="117"/>
        <v>1510.4166666666667</v>
      </c>
      <c r="E1002" s="5">
        <f t="shared" si="118"/>
        <v>407.32768473995719</v>
      </c>
      <c r="F1002" s="6">
        <f t="shared" si="119"/>
        <v>1917.7443514066238</v>
      </c>
      <c r="G1002" s="5">
        <f t="shared" si="120"/>
        <v>78206.915470071777</v>
      </c>
      <c r="H1002" s="7">
        <v>192</v>
      </c>
    </row>
    <row r="1003" spans="1:8" ht="20.100000000000001" customHeight="1">
      <c r="A1003" s="8">
        <v>17</v>
      </c>
      <c r="B1003" s="3">
        <v>290000</v>
      </c>
      <c r="C1003" s="4">
        <v>2.5832999999999999</v>
      </c>
      <c r="D1003" s="5">
        <f t="shared" si="117"/>
        <v>1421.5686274509803</v>
      </c>
      <c r="E1003" s="5">
        <f t="shared" si="118"/>
        <v>409.12080853887238</v>
      </c>
      <c r="F1003" s="6">
        <f t="shared" si="119"/>
        <v>1830.6894359898529</v>
      </c>
      <c r="G1003" s="5">
        <f t="shared" si="120"/>
        <v>83460.644941929961</v>
      </c>
      <c r="H1003" s="7">
        <v>204</v>
      </c>
    </row>
    <row r="1004" spans="1:8" ht="20.100000000000001" customHeight="1">
      <c r="A1004" s="8">
        <v>18</v>
      </c>
      <c r="B1004" s="3">
        <v>290000</v>
      </c>
      <c r="C1004" s="4">
        <v>2.5832999999999999</v>
      </c>
      <c r="D1004" s="5">
        <f t="shared" si="117"/>
        <v>1342.5925925925926</v>
      </c>
      <c r="E1004" s="5">
        <f t="shared" si="118"/>
        <v>410.92359698744309</v>
      </c>
      <c r="F1004" s="6">
        <f t="shared" si="119"/>
        <v>1753.5161895800356</v>
      </c>
      <c r="G1004" s="5">
        <f t="shared" si="120"/>
        <v>88759.496949287714</v>
      </c>
      <c r="H1004" s="7">
        <v>216</v>
      </c>
    </row>
    <row r="1005" spans="1:8" ht="20.100000000000001" customHeight="1">
      <c r="A1005" s="8">
        <v>19</v>
      </c>
      <c r="B1005" s="3">
        <v>290000</v>
      </c>
      <c r="C1005" s="4">
        <v>2.5832999999999999</v>
      </c>
      <c r="D1005" s="5">
        <f t="shared" si="117"/>
        <v>1271.9298245614036</v>
      </c>
      <c r="E1005" s="5">
        <f t="shared" si="118"/>
        <v>412.73386497939748</v>
      </c>
      <c r="F1005" s="6">
        <f t="shared" si="119"/>
        <v>1684.663689540801</v>
      </c>
      <c r="G1005" s="5">
        <f t="shared" si="120"/>
        <v>94103.321215302625</v>
      </c>
      <c r="H1005" s="7">
        <v>228</v>
      </c>
    </row>
    <row r="1006" spans="1:8" ht="20.100000000000001" customHeight="1">
      <c r="A1006" s="8">
        <v>20</v>
      </c>
      <c r="B1006" s="3">
        <v>290000</v>
      </c>
      <c r="C1006" s="4">
        <v>2.5832999999999999</v>
      </c>
      <c r="D1006" s="5">
        <f t="shared" si="117"/>
        <v>1208.3333333333333</v>
      </c>
      <c r="E1006" s="5">
        <f t="shared" si="118"/>
        <v>414.54983134535189</v>
      </c>
      <c r="F1006" s="6">
        <f t="shared" si="119"/>
        <v>1622.8831646786853</v>
      </c>
      <c r="G1006" s="5">
        <f t="shared" si="120"/>
        <v>99491.959522884456</v>
      </c>
      <c r="H1006" s="7">
        <v>240</v>
      </c>
    </row>
    <row r="1007" spans="1:8" ht="20.100000000000001" customHeight="1">
      <c r="A1007" s="8">
        <v>21</v>
      </c>
      <c r="B1007" s="3">
        <v>290000</v>
      </c>
      <c r="C1007" s="4">
        <v>2.5832999999999999</v>
      </c>
      <c r="D1007" s="16">
        <f t="shared" si="117"/>
        <v>1150.7936507936508</v>
      </c>
      <c r="E1007" s="16">
        <f t="shared" si="118"/>
        <v>416.37002309123034</v>
      </c>
      <c r="F1007" s="17">
        <f t="shared" si="119"/>
        <v>1567.1636738848811</v>
      </c>
      <c r="G1007" s="16">
        <f t="shared" si="120"/>
        <v>104925.24581899005</v>
      </c>
      <c r="H1007" s="9">
        <v>252</v>
      </c>
    </row>
    <row r="1008" spans="1:8" ht="20.100000000000001" customHeight="1">
      <c r="A1008" s="8">
        <v>22</v>
      </c>
      <c r="B1008" s="3">
        <v>290000</v>
      </c>
      <c r="C1008" s="4">
        <v>2.5832999999999999</v>
      </c>
      <c r="D1008" s="16">
        <f t="shared" si="117"/>
        <v>1098.4848484848485</v>
      </c>
      <c r="E1008" s="16">
        <f t="shared" si="118"/>
        <v>418.1932057712977</v>
      </c>
      <c r="F1008" s="17">
        <f t="shared" si="119"/>
        <v>1516.6780542561462</v>
      </c>
      <c r="G1008" s="16">
        <f t="shared" si="120"/>
        <v>110403.0063236226</v>
      </c>
      <c r="H1008" s="9">
        <v>264</v>
      </c>
    </row>
    <row r="1009" spans="1:8" ht="20.100000000000001" customHeight="1">
      <c r="A1009" s="8">
        <v>23</v>
      </c>
      <c r="B1009" s="3">
        <v>290000</v>
      </c>
      <c r="C1009" s="4">
        <v>2.5832999999999999</v>
      </c>
      <c r="D1009" s="16">
        <f t="shared" si="117"/>
        <v>1050.7246376811595</v>
      </c>
      <c r="E1009" s="16">
        <f t="shared" si="118"/>
        <v>420.0183320413002</v>
      </c>
      <c r="F1009" s="17">
        <f t="shared" si="119"/>
        <v>1470.7429697224595</v>
      </c>
      <c r="G1009" s="16">
        <f t="shared" si="120"/>
        <v>115925.05964339885</v>
      </c>
      <c r="H1009" s="9">
        <v>276</v>
      </c>
    </row>
    <row r="1010" spans="1:8" ht="20.100000000000001" customHeight="1">
      <c r="A1010" s="8">
        <v>24</v>
      </c>
      <c r="B1010" s="3">
        <v>290000</v>
      </c>
      <c r="C1010" s="4">
        <v>2.5832999999999999</v>
      </c>
      <c r="D1010" s="16">
        <f t="shared" si="117"/>
        <v>1006.9444444444445</v>
      </c>
      <c r="E1010" s="16">
        <f t="shared" si="118"/>
        <v>421.84450308867298</v>
      </c>
      <c r="F1010" s="17">
        <f t="shared" si="119"/>
        <v>1428.7889475331174</v>
      </c>
      <c r="G1010" s="16">
        <f t="shared" si="120"/>
        <v>121491.21688953781</v>
      </c>
      <c r="H1010" s="9">
        <v>288</v>
      </c>
    </row>
    <row r="1011" spans="1:8" ht="20.100000000000001" customHeight="1">
      <c r="A1011" s="8">
        <v>25</v>
      </c>
      <c r="B1011" s="3">
        <v>290000</v>
      </c>
      <c r="C1011" s="4">
        <v>2.5832999999999999</v>
      </c>
      <c r="D1011" s="16">
        <f t="shared" si="117"/>
        <v>966.66666666666663</v>
      </c>
      <c r="E1011" s="16">
        <f t="shared" si="118"/>
        <v>423.67093933375321</v>
      </c>
      <c r="F1011" s="17">
        <f t="shared" si="119"/>
        <v>1390.3376060004198</v>
      </c>
      <c r="G1011" s="16">
        <f t="shared" si="120"/>
        <v>127101.28180012596</v>
      </c>
      <c r="H1011" s="9">
        <v>300</v>
      </c>
    </row>
    <row r="1012" spans="1:8" ht="20.100000000000001" customHeight="1">
      <c r="A1012" s="8">
        <v>26</v>
      </c>
      <c r="B1012" s="3">
        <v>290000</v>
      </c>
      <c r="C1012" s="4">
        <v>2.5832999999999999</v>
      </c>
      <c r="D1012" s="16">
        <f t="shared" si="117"/>
        <v>929.48717948717945</v>
      </c>
      <c r="E1012" s="16">
        <f t="shared" si="118"/>
        <v>425.49695790546144</v>
      </c>
      <c r="F1012" s="17">
        <f t="shared" si="119"/>
        <v>1354.9841373926408</v>
      </c>
      <c r="G1012" s="16">
        <f t="shared" si="120"/>
        <v>132755.05086650397</v>
      </c>
      <c r="H1012" s="9">
        <v>312</v>
      </c>
    </row>
    <row r="1013" spans="1:8" ht="20.100000000000001" customHeight="1">
      <c r="A1013" s="8">
        <v>27</v>
      </c>
      <c r="B1013" s="3">
        <v>290000</v>
      </c>
      <c r="C1013" s="4">
        <v>2.5832999999999999</v>
      </c>
      <c r="D1013" s="16">
        <f t="shared" si="117"/>
        <v>895.06172839506178</v>
      </c>
      <c r="E1013" s="16">
        <f t="shared" si="118"/>
        <v>427.32195513463097</v>
      </c>
      <c r="F1013" s="17">
        <f t="shared" si="119"/>
        <v>1322.3836835296927</v>
      </c>
      <c r="G1013" s="16">
        <f t="shared" si="120"/>
        <v>138452.31346362043</v>
      </c>
      <c r="H1013" s="9">
        <v>324</v>
      </c>
    </row>
    <row r="1014" spans="1:8" ht="20.100000000000001" customHeight="1">
      <c r="A1014" s="8">
        <v>28</v>
      </c>
      <c r="B1014" s="3">
        <v>290000</v>
      </c>
      <c r="C1014" s="4">
        <v>2.5832999999999999</v>
      </c>
      <c r="D1014" s="16">
        <f t="shared" si="117"/>
        <v>863.09523809523807</v>
      </c>
      <c r="E1014" s="16">
        <f t="shared" si="118"/>
        <v>429.14539281008717</v>
      </c>
      <c r="F1014" s="17">
        <f t="shared" si="119"/>
        <v>1292.2406309053254</v>
      </c>
      <c r="G1014" s="16">
        <f t="shared" si="120"/>
        <v>144192.8519841893</v>
      </c>
      <c r="H1014" s="9">
        <v>336</v>
      </c>
    </row>
    <row r="1015" spans="1:8" ht="20.100000000000001" customHeight="1">
      <c r="A1015" s="8">
        <v>29</v>
      </c>
      <c r="B1015" s="3">
        <v>290000</v>
      </c>
      <c r="C1015" s="4">
        <v>2.5832999999999999</v>
      </c>
      <c r="D1015" s="16">
        <f t="shared" si="117"/>
        <v>833.33333333333337</v>
      </c>
      <c r="E1015" s="16">
        <f t="shared" si="118"/>
        <v>430.96678728876827</v>
      </c>
      <c r="F1015" s="17">
        <f t="shared" si="119"/>
        <v>1264.3001206221015</v>
      </c>
      <c r="G1015" s="16">
        <f t="shared" si="120"/>
        <v>149976.44197649136</v>
      </c>
      <c r="H1015" s="9">
        <v>348</v>
      </c>
    </row>
    <row r="1016" spans="1:8" ht="20.100000000000001" customHeight="1">
      <c r="A1016" s="8">
        <v>30</v>
      </c>
      <c r="B1016" s="3">
        <v>290000</v>
      </c>
      <c r="C1016" s="4">
        <v>2.5832999999999999</v>
      </c>
      <c r="D1016" s="16">
        <f t="shared" si="117"/>
        <v>805.55555555555554</v>
      </c>
      <c r="E1016" s="16">
        <f t="shared" si="118"/>
        <v>432.78570079346588</v>
      </c>
      <c r="F1016" s="17">
        <f t="shared" si="119"/>
        <v>1238.3412563490215</v>
      </c>
      <c r="G1016" s="16">
        <f t="shared" si="120"/>
        <v>155802.85228564771</v>
      </c>
      <c r="H1016" s="9">
        <v>360</v>
      </c>
    </row>
    <row r="1017" spans="1:8">
      <c r="A1017" s="10"/>
      <c r="B1017" s="11"/>
      <c r="C1017" s="12"/>
      <c r="D1017" s="13"/>
      <c r="E1017" s="13"/>
      <c r="F1017" s="14"/>
      <c r="G1017" s="13"/>
      <c r="H1017" s="23"/>
    </row>
    <row r="1018" spans="1:8" ht="22.5">
      <c r="A1018" s="25" t="s">
        <v>0</v>
      </c>
      <c r="B1018" s="25"/>
      <c r="C1018" s="25"/>
      <c r="D1018" s="25"/>
      <c r="E1018" s="25"/>
      <c r="F1018" s="26"/>
      <c r="G1018" s="25"/>
      <c r="H1018" s="25"/>
    </row>
    <row r="1019" spans="1:8" ht="22.5">
      <c r="A1019" s="25" t="s">
        <v>1</v>
      </c>
      <c r="B1019" s="25"/>
      <c r="C1019" s="25"/>
      <c r="D1019" s="25"/>
      <c r="E1019" s="25"/>
      <c r="F1019" s="26"/>
      <c r="G1019" s="25"/>
      <c r="H1019" s="25"/>
    </row>
    <row r="1020" spans="1:8">
      <c r="A1020" s="29" t="s">
        <v>2</v>
      </c>
      <c r="B1020" s="31" t="s">
        <v>3</v>
      </c>
      <c r="C1020" s="31" t="s">
        <v>4</v>
      </c>
      <c r="D1020" s="31" t="s">
        <v>5</v>
      </c>
      <c r="E1020" s="31" t="s">
        <v>6</v>
      </c>
      <c r="F1020" s="33" t="s">
        <v>7</v>
      </c>
      <c r="G1020" s="29" t="s">
        <v>8</v>
      </c>
      <c r="H1020" s="29" t="s">
        <v>9</v>
      </c>
    </row>
    <row r="1021" spans="1:8">
      <c r="A1021" s="30"/>
      <c r="B1021" s="32"/>
      <c r="C1021" s="32"/>
      <c r="D1021" s="32"/>
      <c r="E1021" s="32"/>
      <c r="F1021" s="34"/>
      <c r="G1021" s="30"/>
      <c r="H1021" s="30"/>
    </row>
    <row r="1022" spans="1:8" ht="20.100000000000001" customHeight="1">
      <c r="A1022" s="2">
        <v>1</v>
      </c>
      <c r="B1022" s="3">
        <v>300000</v>
      </c>
      <c r="C1022" s="4">
        <v>2.1667000000000001</v>
      </c>
      <c r="D1022" s="5"/>
      <c r="E1022" s="5"/>
      <c r="F1022" s="6"/>
      <c r="G1022" s="5">
        <f>B1022*C1022*H1022/1000</f>
        <v>7800.12</v>
      </c>
      <c r="H1022" s="7">
        <v>12</v>
      </c>
    </row>
    <row r="1023" spans="1:8" ht="20.100000000000001" customHeight="1">
      <c r="A1023" s="2">
        <v>2</v>
      </c>
      <c r="B1023" s="3">
        <v>300000</v>
      </c>
      <c r="C1023" s="4">
        <v>2.1667000000000001</v>
      </c>
      <c r="D1023" s="5">
        <f t="shared" ref="D1023:D1051" si="121">B1023/H1023</f>
        <v>12500</v>
      </c>
      <c r="E1023" s="5">
        <f t="shared" ref="E1023:E1051" si="122">G1023/H1023</f>
        <v>341.35556977208279</v>
      </c>
      <c r="F1023" s="6">
        <f t="shared" ref="F1023:F1051" si="123">(B1023*C1023/1000*(1+C1023/1000)^H1023)/((1+C1023/1000)^H1023-1)</f>
        <v>12841.355569772084</v>
      </c>
      <c r="G1023" s="5">
        <f t="shared" ref="G1023:G1051" si="124">F1023*H1023-B1023</f>
        <v>8192.5336745299865</v>
      </c>
      <c r="H1023" s="7">
        <v>24</v>
      </c>
    </row>
    <row r="1024" spans="1:8" ht="20.100000000000001" customHeight="1">
      <c r="A1024" s="2">
        <v>3</v>
      </c>
      <c r="B1024" s="3">
        <v>300000</v>
      </c>
      <c r="C1024" s="4">
        <v>2.1667000000000001</v>
      </c>
      <c r="D1024" s="5">
        <f t="shared" si="121"/>
        <v>8333.3333333333339</v>
      </c>
      <c r="E1024" s="5">
        <f t="shared" si="122"/>
        <v>338.24979237876931</v>
      </c>
      <c r="F1024" s="6">
        <f t="shared" si="123"/>
        <v>8671.5831257121026</v>
      </c>
      <c r="G1024" s="5">
        <f t="shared" si="124"/>
        <v>12176.992525635695</v>
      </c>
      <c r="H1024" s="7">
        <v>36</v>
      </c>
    </row>
    <row r="1025" spans="1:8" ht="20.100000000000001" customHeight="1">
      <c r="A1025" s="2">
        <v>4</v>
      </c>
      <c r="B1025" s="3">
        <v>300000</v>
      </c>
      <c r="C1025" s="4">
        <v>2.1667000000000001</v>
      </c>
      <c r="D1025" s="5">
        <f t="shared" si="121"/>
        <v>6250</v>
      </c>
      <c r="E1025" s="5">
        <f t="shared" si="122"/>
        <v>337.39989544409519</v>
      </c>
      <c r="F1025" s="6">
        <f t="shared" si="123"/>
        <v>6587.3998954440949</v>
      </c>
      <c r="G1025" s="5">
        <f t="shared" si="124"/>
        <v>16195.19498131657</v>
      </c>
      <c r="H1025" s="7">
        <v>48</v>
      </c>
    </row>
    <row r="1026" spans="1:8" ht="20.100000000000001" customHeight="1">
      <c r="A1026" s="2">
        <v>5</v>
      </c>
      <c r="B1026" s="3">
        <v>300000</v>
      </c>
      <c r="C1026" s="4">
        <v>2.1667000000000001</v>
      </c>
      <c r="D1026" s="5">
        <f t="shared" si="121"/>
        <v>5000</v>
      </c>
      <c r="E1026" s="5">
        <f t="shared" si="122"/>
        <v>337.45208524859726</v>
      </c>
      <c r="F1026" s="6">
        <f t="shared" si="123"/>
        <v>5337.4520852485975</v>
      </c>
      <c r="G1026" s="5">
        <f t="shared" si="124"/>
        <v>20247.125114915834</v>
      </c>
      <c r="H1026" s="7">
        <v>60</v>
      </c>
    </row>
    <row r="1027" spans="1:8" ht="20.100000000000001" customHeight="1">
      <c r="A1027" s="2">
        <v>6</v>
      </c>
      <c r="B1027" s="3">
        <v>300000</v>
      </c>
      <c r="C1027" s="4">
        <v>2.5832999999999999</v>
      </c>
      <c r="D1027" s="5">
        <f t="shared" si="121"/>
        <v>4166.666666666667</v>
      </c>
      <c r="E1027" s="5">
        <f t="shared" si="122"/>
        <v>404.86436831871754</v>
      </c>
      <c r="F1027" s="6">
        <f t="shared" si="123"/>
        <v>4571.5310349853844</v>
      </c>
      <c r="G1027" s="5">
        <f t="shared" si="124"/>
        <v>29150.234518947662</v>
      </c>
      <c r="H1027" s="7">
        <v>72</v>
      </c>
    </row>
    <row r="1028" spans="1:8" ht="20.100000000000001" customHeight="1">
      <c r="A1028" s="2">
        <v>7</v>
      </c>
      <c r="B1028" s="3">
        <v>300000</v>
      </c>
      <c r="C1028" s="4">
        <v>2.5832999999999999</v>
      </c>
      <c r="D1028" s="5">
        <f t="shared" si="121"/>
        <v>3571.4285714285716</v>
      </c>
      <c r="E1028" s="5">
        <f t="shared" si="122"/>
        <v>406.09125986261853</v>
      </c>
      <c r="F1028" s="6">
        <f t="shared" si="123"/>
        <v>3977.5198312911903</v>
      </c>
      <c r="G1028" s="5">
        <f t="shared" si="124"/>
        <v>34111.665828459954</v>
      </c>
      <c r="H1028" s="7">
        <v>84</v>
      </c>
    </row>
    <row r="1029" spans="1:8" ht="20.100000000000001" customHeight="1">
      <c r="A1029" s="2">
        <v>8</v>
      </c>
      <c r="B1029" s="3">
        <v>300000</v>
      </c>
      <c r="C1029" s="4">
        <v>2.5832999999999999</v>
      </c>
      <c r="D1029" s="5">
        <f t="shared" si="121"/>
        <v>3125</v>
      </c>
      <c r="E1029" s="5">
        <f t="shared" si="122"/>
        <v>407.5089420884633</v>
      </c>
      <c r="F1029" s="6">
        <f t="shared" si="123"/>
        <v>3532.5089420884633</v>
      </c>
      <c r="G1029" s="5">
        <f t="shared" si="124"/>
        <v>39120.858440492477</v>
      </c>
      <c r="H1029" s="7">
        <v>96</v>
      </c>
    </row>
    <row r="1030" spans="1:8" ht="20.100000000000001" customHeight="1">
      <c r="A1030" s="2">
        <v>9</v>
      </c>
      <c r="B1030" s="3">
        <v>300000</v>
      </c>
      <c r="C1030" s="4">
        <v>2.5832999999999999</v>
      </c>
      <c r="D1030" s="5">
        <f t="shared" si="121"/>
        <v>2777.7777777777778</v>
      </c>
      <c r="E1030" s="5">
        <f t="shared" si="122"/>
        <v>409.05318341773869</v>
      </c>
      <c r="F1030" s="6">
        <f t="shared" si="123"/>
        <v>3186.8309611955165</v>
      </c>
      <c r="G1030" s="5">
        <f t="shared" si="124"/>
        <v>44177.743809115782</v>
      </c>
      <c r="H1030" s="7">
        <v>108</v>
      </c>
    </row>
    <row r="1031" spans="1:8" ht="20.100000000000001" customHeight="1">
      <c r="A1031" s="2">
        <v>10</v>
      </c>
      <c r="B1031" s="3">
        <v>300000</v>
      </c>
      <c r="C1031" s="4">
        <v>2.5832999999999999</v>
      </c>
      <c r="D1031" s="5">
        <f t="shared" si="121"/>
        <v>2500</v>
      </c>
      <c r="E1031" s="5">
        <f t="shared" si="122"/>
        <v>410.6853699204143</v>
      </c>
      <c r="F1031" s="6">
        <f t="shared" si="123"/>
        <v>2910.6853699204144</v>
      </c>
      <c r="G1031" s="5">
        <f t="shared" si="124"/>
        <v>49282.24439044972</v>
      </c>
      <c r="H1031" s="7">
        <v>120</v>
      </c>
    </row>
    <row r="1032" spans="1:8" ht="20.100000000000001" customHeight="1">
      <c r="A1032" s="8">
        <v>11</v>
      </c>
      <c r="B1032" s="3">
        <v>300000</v>
      </c>
      <c r="C1032" s="4">
        <v>2.5832999999999999</v>
      </c>
      <c r="D1032" s="5">
        <f t="shared" si="121"/>
        <v>2272.7272727272725</v>
      </c>
      <c r="E1032" s="5">
        <f t="shared" si="122"/>
        <v>412.38086132823389</v>
      </c>
      <c r="F1032" s="6">
        <f t="shared" si="123"/>
        <v>2685.1081340555065</v>
      </c>
      <c r="G1032" s="5">
        <f t="shared" si="124"/>
        <v>54434.273695326876</v>
      </c>
      <c r="H1032" s="7">
        <v>132</v>
      </c>
    </row>
    <row r="1033" spans="1:8" ht="20.100000000000001" customHeight="1">
      <c r="A1033" s="8">
        <v>12</v>
      </c>
      <c r="B1033" s="3">
        <v>300000</v>
      </c>
      <c r="C1033" s="4">
        <v>2.5832999999999999</v>
      </c>
      <c r="D1033" s="5">
        <f t="shared" si="121"/>
        <v>2083.3333333333335</v>
      </c>
      <c r="E1033" s="5">
        <f t="shared" si="122"/>
        <v>414.1231690827052</v>
      </c>
      <c r="F1033" s="6">
        <f t="shared" si="123"/>
        <v>2497.4565024160383</v>
      </c>
      <c r="G1033" s="5">
        <f t="shared" si="124"/>
        <v>59633.736347909551</v>
      </c>
      <c r="H1033" s="7">
        <v>144</v>
      </c>
    </row>
    <row r="1034" spans="1:8" ht="20.100000000000001" customHeight="1">
      <c r="A1034" s="8">
        <v>13</v>
      </c>
      <c r="B1034" s="3">
        <v>300000</v>
      </c>
      <c r="C1034" s="4">
        <v>2.5832999999999999</v>
      </c>
      <c r="D1034" s="5">
        <f t="shared" si="121"/>
        <v>1923.0769230769231</v>
      </c>
      <c r="E1034" s="5">
        <f t="shared" si="122"/>
        <v>415.90082147558599</v>
      </c>
      <c r="F1034" s="6">
        <f t="shared" si="123"/>
        <v>2338.9777445525092</v>
      </c>
      <c r="G1034" s="5">
        <f t="shared" si="124"/>
        <v>64880.528150191414</v>
      </c>
      <c r="H1034" s="7">
        <v>156</v>
      </c>
    </row>
    <row r="1035" spans="1:8" ht="20.100000000000001" customHeight="1">
      <c r="A1035" s="8">
        <v>14</v>
      </c>
      <c r="B1035" s="3">
        <v>300000</v>
      </c>
      <c r="C1035" s="4">
        <v>2.5832999999999999</v>
      </c>
      <c r="D1035" s="5">
        <f t="shared" si="121"/>
        <v>1785.7142857142858</v>
      </c>
      <c r="E1035" s="5">
        <f t="shared" si="122"/>
        <v>417.70557233508453</v>
      </c>
      <c r="F1035" s="6">
        <f t="shared" si="123"/>
        <v>2203.4198580493703</v>
      </c>
      <c r="G1035" s="5">
        <f t="shared" si="124"/>
        <v>70174.536152294197</v>
      </c>
      <c r="H1035" s="7">
        <v>168</v>
      </c>
    </row>
    <row r="1036" spans="1:8" ht="20.100000000000001" customHeight="1">
      <c r="A1036" s="8">
        <v>15</v>
      </c>
      <c r="B1036" s="3">
        <v>300000</v>
      </c>
      <c r="C1036" s="4">
        <v>2.5832999999999999</v>
      </c>
      <c r="D1036" s="5">
        <f t="shared" si="121"/>
        <v>1666.6666666666667</v>
      </c>
      <c r="E1036" s="5">
        <f t="shared" si="122"/>
        <v>419.53132626926754</v>
      </c>
      <c r="F1036" s="6">
        <f t="shared" si="123"/>
        <v>2086.1979929359341</v>
      </c>
      <c r="G1036" s="5">
        <f t="shared" si="124"/>
        <v>75515.638728468155</v>
      </c>
      <c r="H1036" s="7">
        <v>180</v>
      </c>
    </row>
    <row r="1037" spans="1:8" ht="20.100000000000001" customHeight="1">
      <c r="A1037" s="2">
        <v>16</v>
      </c>
      <c r="B1037" s="3">
        <v>300000</v>
      </c>
      <c r="C1037" s="4">
        <v>2.5832999999999999</v>
      </c>
      <c r="D1037" s="5">
        <f t="shared" si="121"/>
        <v>1562.5</v>
      </c>
      <c r="E1037" s="5">
        <f t="shared" si="122"/>
        <v>421.37346697236899</v>
      </c>
      <c r="F1037" s="6">
        <f t="shared" si="123"/>
        <v>1983.873466972369</v>
      </c>
      <c r="G1037" s="5">
        <f t="shared" si="124"/>
        <v>80903.705658694846</v>
      </c>
      <c r="H1037" s="7">
        <v>192</v>
      </c>
    </row>
    <row r="1038" spans="1:8" ht="20.100000000000001" customHeight="1">
      <c r="A1038" s="8">
        <v>17</v>
      </c>
      <c r="B1038" s="3">
        <v>300000</v>
      </c>
      <c r="C1038" s="4">
        <v>2.5832999999999999</v>
      </c>
      <c r="D1038" s="5">
        <f t="shared" si="121"/>
        <v>1470.5882352941176</v>
      </c>
      <c r="E1038" s="5">
        <f t="shared" si="122"/>
        <v>423.22842262641956</v>
      </c>
      <c r="F1038" s="6">
        <f t="shared" si="123"/>
        <v>1893.8166579205372</v>
      </c>
      <c r="G1038" s="5">
        <f t="shared" si="124"/>
        <v>86338.598215789592</v>
      </c>
      <c r="H1038" s="7">
        <v>204</v>
      </c>
    </row>
    <row r="1039" spans="1:8" ht="20.100000000000001" customHeight="1">
      <c r="A1039" s="8">
        <v>18</v>
      </c>
      <c r="B1039" s="3">
        <v>300000</v>
      </c>
      <c r="C1039" s="4">
        <v>2.5832999999999999</v>
      </c>
      <c r="D1039" s="5">
        <f t="shared" si="121"/>
        <v>1388.8888888888889</v>
      </c>
      <c r="E1039" s="5">
        <f t="shared" si="122"/>
        <v>425.09337619390647</v>
      </c>
      <c r="F1039" s="6">
        <f t="shared" si="123"/>
        <v>1813.9822650827955</v>
      </c>
      <c r="G1039" s="5">
        <f t="shared" si="124"/>
        <v>91820.169257883797</v>
      </c>
      <c r="H1039" s="7">
        <v>216</v>
      </c>
    </row>
    <row r="1040" spans="1:8" ht="20.100000000000001" customHeight="1">
      <c r="A1040" s="8">
        <v>19</v>
      </c>
      <c r="B1040" s="3">
        <v>300000</v>
      </c>
      <c r="C1040" s="4">
        <v>2.5832999999999999</v>
      </c>
      <c r="D1040" s="5">
        <f t="shared" si="121"/>
        <v>1315.7894736842106</v>
      </c>
      <c r="E1040" s="5">
        <f t="shared" si="122"/>
        <v>426.96606722006624</v>
      </c>
      <c r="F1040" s="6">
        <f t="shared" si="123"/>
        <v>1742.7555409042768</v>
      </c>
      <c r="G1040" s="5">
        <f t="shared" si="124"/>
        <v>97348.263326175103</v>
      </c>
      <c r="H1040" s="7">
        <v>228</v>
      </c>
    </row>
    <row r="1041" spans="1:8" ht="20.100000000000001" customHeight="1">
      <c r="A1041" s="8">
        <v>20</v>
      </c>
      <c r="B1041" s="3">
        <v>300000</v>
      </c>
      <c r="C1041" s="4">
        <v>2.5832999999999999</v>
      </c>
      <c r="D1041" s="5">
        <f t="shared" si="121"/>
        <v>1250</v>
      </c>
      <c r="E1041" s="5">
        <f t="shared" si="122"/>
        <v>428.84465311588139</v>
      </c>
      <c r="F1041" s="6">
        <f t="shared" si="123"/>
        <v>1678.8446531158813</v>
      </c>
      <c r="G1041" s="5">
        <f t="shared" si="124"/>
        <v>102922.71674781153</v>
      </c>
      <c r="H1041" s="7">
        <v>240</v>
      </c>
    </row>
    <row r="1042" spans="1:8" ht="20.100000000000001" customHeight="1">
      <c r="A1042" s="8">
        <v>21</v>
      </c>
      <c r="B1042" s="3">
        <v>300000</v>
      </c>
      <c r="C1042" s="4">
        <v>2.5832999999999999</v>
      </c>
      <c r="D1042" s="16">
        <f t="shared" si="121"/>
        <v>1190.4761904761904</v>
      </c>
      <c r="E1042" s="16">
        <f t="shared" si="122"/>
        <v>430.72761009437596</v>
      </c>
      <c r="F1042" s="17">
        <f t="shared" si="123"/>
        <v>1621.2038005705665</v>
      </c>
      <c r="G1042" s="16">
        <f t="shared" si="124"/>
        <v>108543.35774378275</v>
      </c>
      <c r="H1042" s="9">
        <v>252</v>
      </c>
    </row>
    <row r="1043" spans="1:8" ht="20.100000000000001" customHeight="1">
      <c r="A1043" s="8">
        <v>22</v>
      </c>
      <c r="B1043" s="3">
        <v>300000</v>
      </c>
      <c r="C1043" s="4">
        <v>2.5832999999999999</v>
      </c>
      <c r="D1043" s="16">
        <f t="shared" si="121"/>
        <v>1136.3636363636363</v>
      </c>
      <c r="E1043" s="16">
        <f t="shared" si="122"/>
        <v>432.61366114272187</v>
      </c>
      <c r="F1043" s="17">
        <f t="shared" si="123"/>
        <v>1568.9772975063581</v>
      </c>
      <c r="G1043" s="16">
        <f t="shared" si="124"/>
        <v>114210.00654167857</v>
      </c>
      <c r="H1043" s="9">
        <v>264</v>
      </c>
    </row>
    <row r="1044" spans="1:8" ht="20.100000000000001" customHeight="1">
      <c r="A1044" s="8">
        <v>23</v>
      </c>
      <c r="B1044" s="3">
        <v>300000</v>
      </c>
      <c r="C1044" s="4">
        <v>2.5832999999999999</v>
      </c>
      <c r="D1044" s="16">
        <f t="shared" si="121"/>
        <v>1086.9565217391305</v>
      </c>
      <c r="E1044" s="16">
        <f t="shared" si="122"/>
        <v>434.5017228013449</v>
      </c>
      <c r="F1044" s="17">
        <f t="shared" si="123"/>
        <v>1521.4582445404753</v>
      </c>
      <c r="G1044" s="16">
        <f t="shared" si="124"/>
        <v>119922.47549317119</v>
      </c>
      <c r="H1044" s="9">
        <v>276</v>
      </c>
    </row>
    <row r="1045" spans="1:8" ht="20.100000000000001" customHeight="1">
      <c r="A1045" s="8">
        <v>24</v>
      </c>
      <c r="B1045" s="3">
        <v>300000</v>
      </c>
      <c r="C1045" s="4">
        <v>2.5832999999999999</v>
      </c>
      <c r="D1045" s="16">
        <f t="shared" si="121"/>
        <v>1041.6666666666667</v>
      </c>
      <c r="E1045" s="16">
        <f t="shared" si="122"/>
        <v>436.39086526414434</v>
      </c>
      <c r="F1045" s="17">
        <f t="shared" si="123"/>
        <v>1478.0575319308109</v>
      </c>
      <c r="G1045" s="16">
        <f t="shared" si="124"/>
        <v>125680.56919607357</v>
      </c>
      <c r="H1045" s="9">
        <v>288</v>
      </c>
    </row>
    <row r="1046" spans="1:8" ht="20.100000000000001" customHeight="1">
      <c r="A1046" s="8">
        <v>25</v>
      </c>
      <c r="B1046" s="3">
        <v>300000</v>
      </c>
      <c r="C1046" s="4">
        <v>2.5832999999999999</v>
      </c>
      <c r="D1046" s="16">
        <f t="shared" si="121"/>
        <v>1000</v>
      </c>
      <c r="E1046" s="16">
        <f t="shared" si="122"/>
        <v>438.28028206939962</v>
      </c>
      <c r="F1046" s="17">
        <f t="shared" si="123"/>
        <v>1438.2802820693996</v>
      </c>
      <c r="G1046" s="16">
        <f t="shared" si="124"/>
        <v>131484.08462081989</v>
      </c>
      <c r="H1046" s="9">
        <v>300</v>
      </c>
    </row>
    <row r="1047" spans="1:8" ht="20.100000000000001" customHeight="1">
      <c r="A1047" s="8">
        <v>26</v>
      </c>
      <c r="B1047" s="3">
        <v>300000</v>
      </c>
      <c r="C1047" s="4">
        <v>2.5832999999999999</v>
      </c>
      <c r="D1047" s="16">
        <f t="shared" si="121"/>
        <v>961.53846153846155</v>
      </c>
      <c r="E1047" s="16">
        <f t="shared" si="122"/>
        <v>440.16926679875309</v>
      </c>
      <c r="F1047" s="17">
        <f t="shared" si="123"/>
        <v>1401.7077283372146</v>
      </c>
      <c r="G1047" s="16">
        <f t="shared" si="124"/>
        <v>137332.81124121096</v>
      </c>
      <c r="H1047" s="9">
        <v>312</v>
      </c>
    </row>
    <row r="1048" spans="1:8" ht="20.100000000000001" customHeight="1">
      <c r="A1048" s="8">
        <v>27</v>
      </c>
      <c r="B1048" s="3">
        <v>300000</v>
      </c>
      <c r="C1048" s="4">
        <v>2.5832999999999999</v>
      </c>
      <c r="D1048" s="16">
        <f t="shared" si="121"/>
        <v>925.92592592592598</v>
      </c>
      <c r="E1048" s="16">
        <f t="shared" si="122"/>
        <v>442.05719496685936</v>
      </c>
      <c r="F1048" s="17">
        <f t="shared" si="123"/>
        <v>1367.9831208927853</v>
      </c>
      <c r="G1048" s="16">
        <f t="shared" si="124"/>
        <v>143226.53116926242</v>
      </c>
      <c r="H1048" s="9">
        <v>324</v>
      </c>
    </row>
    <row r="1049" spans="1:8" ht="20.100000000000001" customHeight="1">
      <c r="A1049" s="8">
        <v>28</v>
      </c>
      <c r="B1049" s="3">
        <v>300000</v>
      </c>
      <c r="C1049" s="4">
        <v>2.5832999999999999</v>
      </c>
      <c r="D1049" s="16">
        <f t="shared" si="121"/>
        <v>892.85714285714289</v>
      </c>
      <c r="E1049" s="16">
        <f t="shared" si="122"/>
        <v>443.94350980353852</v>
      </c>
      <c r="F1049" s="17">
        <f t="shared" si="123"/>
        <v>1336.8006526606814</v>
      </c>
      <c r="G1049" s="16">
        <f t="shared" si="124"/>
        <v>149165.01929398894</v>
      </c>
      <c r="H1049" s="9">
        <v>336</v>
      </c>
    </row>
    <row r="1050" spans="1:8" ht="20.100000000000001" customHeight="1">
      <c r="A1050" s="8">
        <v>29</v>
      </c>
      <c r="B1050" s="3">
        <v>300000</v>
      </c>
      <c r="C1050" s="4">
        <v>2.5832999999999999</v>
      </c>
      <c r="D1050" s="16">
        <f t="shared" si="121"/>
        <v>862.06896551724139</v>
      </c>
      <c r="E1050" s="16">
        <f t="shared" si="122"/>
        <v>445.82771098838089</v>
      </c>
      <c r="F1050" s="17">
        <f t="shared" si="123"/>
        <v>1307.8966765056223</v>
      </c>
      <c r="G1050" s="16">
        <f t="shared" si="124"/>
        <v>155148.04342395655</v>
      </c>
      <c r="H1050" s="9">
        <v>348</v>
      </c>
    </row>
    <row r="1051" spans="1:8" ht="20.100000000000001" customHeight="1">
      <c r="A1051" s="8">
        <v>30</v>
      </c>
      <c r="B1051" s="3">
        <v>300000</v>
      </c>
      <c r="C1051" s="4">
        <v>2.5832999999999999</v>
      </c>
      <c r="D1051" s="16">
        <f t="shared" si="121"/>
        <v>833.33333333333337</v>
      </c>
      <c r="E1051" s="16">
        <f t="shared" si="122"/>
        <v>447.70934564841298</v>
      </c>
      <c r="F1051" s="17">
        <f t="shared" si="123"/>
        <v>1281.0426789817463</v>
      </c>
      <c r="G1051" s="16">
        <f t="shared" si="124"/>
        <v>161175.36443342868</v>
      </c>
      <c r="H1051" s="9">
        <v>360</v>
      </c>
    </row>
    <row r="1053" spans="1:8" ht="22.5">
      <c r="A1053" s="25" t="s">
        <v>0</v>
      </c>
      <c r="B1053" s="25"/>
      <c r="C1053" s="25"/>
      <c r="D1053" s="25"/>
      <c r="E1053" s="25"/>
      <c r="F1053" s="26"/>
      <c r="G1053" s="25"/>
      <c r="H1053" s="25"/>
    </row>
    <row r="1054" spans="1:8" ht="22.5">
      <c r="A1054" s="25" t="s">
        <v>1</v>
      </c>
      <c r="B1054" s="25"/>
      <c r="C1054" s="25"/>
      <c r="D1054" s="25"/>
      <c r="E1054" s="25"/>
      <c r="F1054" s="26"/>
      <c r="G1054" s="25"/>
      <c r="H1054" s="25"/>
    </row>
    <row r="1055" spans="1:8">
      <c r="A1055" s="29" t="s">
        <v>2</v>
      </c>
      <c r="B1055" s="31" t="s">
        <v>3</v>
      </c>
      <c r="C1055" s="31" t="s">
        <v>4</v>
      </c>
      <c r="D1055" s="31" t="s">
        <v>5</v>
      </c>
      <c r="E1055" s="31" t="s">
        <v>6</v>
      </c>
      <c r="F1055" s="33" t="s">
        <v>7</v>
      </c>
      <c r="G1055" s="29" t="s">
        <v>8</v>
      </c>
      <c r="H1055" s="29" t="s">
        <v>9</v>
      </c>
    </row>
    <row r="1056" spans="1:8">
      <c r="A1056" s="30"/>
      <c r="B1056" s="32"/>
      <c r="C1056" s="32"/>
      <c r="D1056" s="32"/>
      <c r="E1056" s="32"/>
      <c r="F1056" s="34"/>
      <c r="G1056" s="30"/>
      <c r="H1056" s="30"/>
    </row>
    <row r="1057" spans="1:8" ht="20.100000000000001" customHeight="1">
      <c r="A1057" s="2">
        <v>1</v>
      </c>
      <c r="B1057" s="3">
        <v>310000</v>
      </c>
      <c r="C1057" s="4">
        <v>2.1667000000000001</v>
      </c>
      <c r="D1057" s="5"/>
      <c r="E1057" s="5"/>
      <c r="F1057" s="6"/>
      <c r="G1057" s="5">
        <f>B1057*C1057*H1057/1000</f>
        <v>8060.1239999999998</v>
      </c>
      <c r="H1057" s="7">
        <v>12</v>
      </c>
    </row>
    <row r="1058" spans="1:8" ht="20.100000000000001" customHeight="1">
      <c r="A1058" s="2">
        <v>2</v>
      </c>
      <c r="B1058" s="3">
        <v>310000</v>
      </c>
      <c r="C1058" s="4">
        <v>2.1667000000000001</v>
      </c>
      <c r="D1058" s="5">
        <f t="shared" ref="D1058:D1086" si="125">B1058/H1058</f>
        <v>12916.666666666666</v>
      </c>
      <c r="E1058" s="5">
        <f t="shared" ref="E1058:E1086" si="126">G1058/H1058</f>
        <v>352.73408876448713</v>
      </c>
      <c r="F1058" s="6">
        <f t="shared" ref="F1058:F1086" si="127">(B1058*C1058/1000*(1+C1058/1000)^H1058)/((1+C1058/1000)^H1058-1)</f>
        <v>13269.400755431154</v>
      </c>
      <c r="G1058" s="5">
        <f t="shared" ref="G1058:G1086" si="128">F1058*H1058-B1058</f>
        <v>8465.6181303476915</v>
      </c>
      <c r="H1058" s="7">
        <v>24</v>
      </c>
    </row>
    <row r="1059" spans="1:8" ht="20.100000000000001" customHeight="1">
      <c r="A1059" s="2">
        <v>3</v>
      </c>
      <c r="B1059" s="3">
        <v>310000</v>
      </c>
      <c r="C1059" s="4">
        <v>2.1667000000000001</v>
      </c>
      <c r="D1059" s="5">
        <f t="shared" si="125"/>
        <v>8611.1111111111113</v>
      </c>
      <c r="E1059" s="5">
        <f t="shared" si="126"/>
        <v>349.52478545806338</v>
      </c>
      <c r="F1059" s="6">
        <f t="shared" si="127"/>
        <v>8960.6358965691743</v>
      </c>
      <c r="G1059" s="5">
        <f t="shared" si="128"/>
        <v>12582.892276490282</v>
      </c>
      <c r="H1059" s="7">
        <v>36</v>
      </c>
    </row>
    <row r="1060" spans="1:8" ht="20.100000000000001" customHeight="1">
      <c r="A1060" s="2">
        <v>4</v>
      </c>
      <c r="B1060" s="3">
        <v>310000</v>
      </c>
      <c r="C1060" s="4">
        <v>2.1667000000000001</v>
      </c>
      <c r="D1060" s="5">
        <f t="shared" si="125"/>
        <v>6458.333333333333</v>
      </c>
      <c r="E1060" s="5">
        <f t="shared" si="126"/>
        <v>348.64655862556538</v>
      </c>
      <c r="F1060" s="6">
        <f t="shared" si="127"/>
        <v>6806.9798919588984</v>
      </c>
      <c r="G1060" s="5">
        <f t="shared" si="128"/>
        <v>16735.034814027138</v>
      </c>
      <c r="H1060" s="7">
        <v>48</v>
      </c>
    </row>
    <row r="1061" spans="1:8" ht="20.100000000000001" customHeight="1">
      <c r="A1061" s="2">
        <v>5</v>
      </c>
      <c r="B1061" s="3">
        <v>310000</v>
      </c>
      <c r="C1061" s="4">
        <v>2.1667000000000001</v>
      </c>
      <c r="D1061" s="5">
        <f t="shared" si="125"/>
        <v>5166.666666666667</v>
      </c>
      <c r="E1061" s="5">
        <f t="shared" si="126"/>
        <v>348.7004880902183</v>
      </c>
      <c r="F1061" s="6">
        <f t="shared" si="127"/>
        <v>5515.3671547568847</v>
      </c>
      <c r="G1061" s="5">
        <f t="shared" si="128"/>
        <v>20922.029285413097</v>
      </c>
      <c r="H1061" s="7">
        <v>60</v>
      </c>
    </row>
    <row r="1062" spans="1:8" ht="20.100000000000001" customHeight="1">
      <c r="A1062" s="2">
        <v>6</v>
      </c>
      <c r="B1062" s="3">
        <v>310000</v>
      </c>
      <c r="C1062" s="4">
        <v>2.5832999999999999</v>
      </c>
      <c r="D1062" s="5">
        <f t="shared" si="125"/>
        <v>4305.5555555555557</v>
      </c>
      <c r="E1062" s="5">
        <f t="shared" si="126"/>
        <v>418.35984726267475</v>
      </c>
      <c r="F1062" s="6">
        <f t="shared" si="127"/>
        <v>4723.9154028182302</v>
      </c>
      <c r="G1062" s="5">
        <f t="shared" si="128"/>
        <v>30121.90900291258</v>
      </c>
      <c r="H1062" s="7">
        <v>72</v>
      </c>
    </row>
    <row r="1063" spans="1:8" ht="20.100000000000001" customHeight="1">
      <c r="A1063" s="2">
        <v>7</v>
      </c>
      <c r="B1063" s="3">
        <v>310000</v>
      </c>
      <c r="C1063" s="4">
        <v>2.5832999999999999</v>
      </c>
      <c r="D1063" s="5">
        <f t="shared" si="125"/>
        <v>3690.4761904761904</v>
      </c>
      <c r="E1063" s="5">
        <f t="shared" si="126"/>
        <v>419.62763519137212</v>
      </c>
      <c r="F1063" s="6">
        <f t="shared" si="127"/>
        <v>4110.1038256675629</v>
      </c>
      <c r="G1063" s="5">
        <f t="shared" si="128"/>
        <v>35248.721356075257</v>
      </c>
      <c r="H1063" s="7">
        <v>84</v>
      </c>
    </row>
    <row r="1064" spans="1:8" ht="20.100000000000001" customHeight="1">
      <c r="A1064" s="2">
        <v>8</v>
      </c>
      <c r="B1064" s="3">
        <v>310000</v>
      </c>
      <c r="C1064" s="4">
        <v>2.5832999999999999</v>
      </c>
      <c r="D1064" s="5">
        <f t="shared" si="125"/>
        <v>3229.1666666666665</v>
      </c>
      <c r="E1064" s="5">
        <f t="shared" si="126"/>
        <v>421.09257349141262</v>
      </c>
      <c r="F1064" s="6">
        <f t="shared" si="127"/>
        <v>3650.2592401580791</v>
      </c>
      <c r="G1064" s="5">
        <f t="shared" si="128"/>
        <v>40424.887055175612</v>
      </c>
      <c r="H1064" s="7">
        <v>96</v>
      </c>
    </row>
    <row r="1065" spans="1:8" ht="20.100000000000001" customHeight="1">
      <c r="A1065" s="2">
        <v>9</v>
      </c>
      <c r="B1065" s="3">
        <v>310000</v>
      </c>
      <c r="C1065" s="4">
        <v>2.5832999999999999</v>
      </c>
      <c r="D1065" s="5">
        <f t="shared" si="125"/>
        <v>2870.3703703703704</v>
      </c>
      <c r="E1065" s="5">
        <f t="shared" si="126"/>
        <v>422.68828953166292</v>
      </c>
      <c r="F1065" s="6">
        <f t="shared" si="127"/>
        <v>3293.0586599020335</v>
      </c>
      <c r="G1065" s="5">
        <f t="shared" si="128"/>
        <v>45650.335269419593</v>
      </c>
      <c r="H1065" s="7">
        <v>108</v>
      </c>
    </row>
    <row r="1066" spans="1:8" ht="20.100000000000001" customHeight="1">
      <c r="A1066" s="2">
        <v>10</v>
      </c>
      <c r="B1066" s="3">
        <v>310000</v>
      </c>
      <c r="C1066" s="4">
        <v>2.5832999999999999</v>
      </c>
      <c r="D1066" s="5">
        <f t="shared" si="125"/>
        <v>2583.3333333333335</v>
      </c>
      <c r="E1066" s="5">
        <f t="shared" si="126"/>
        <v>424.37488225109456</v>
      </c>
      <c r="F1066" s="6">
        <f t="shared" si="127"/>
        <v>3007.7082155844278</v>
      </c>
      <c r="G1066" s="5">
        <f t="shared" si="128"/>
        <v>50924.98587013135</v>
      </c>
      <c r="H1066" s="7">
        <v>120</v>
      </c>
    </row>
    <row r="1067" spans="1:8" ht="20.100000000000001" customHeight="1">
      <c r="A1067" s="8">
        <v>11</v>
      </c>
      <c r="B1067" s="3">
        <v>310000</v>
      </c>
      <c r="C1067" s="4">
        <v>2.5832999999999999</v>
      </c>
      <c r="D1067" s="5">
        <f t="shared" si="125"/>
        <v>2348.4848484848485</v>
      </c>
      <c r="E1067" s="5">
        <f t="shared" si="126"/>
        <v>426.12689003917507</v>
      </c>
      <c r="F1067" s="6">
        <f t="shared" si="127"/>
        <v>2774.6117385240236</v>
      </c>
      <c r="G1067" s="5">
        <f t="shared" si="128"/>
        <v>56248.749485171109</v>
      </c>
      <c r="H1067" s="7">
        <v>132</v>
      </c>
    </row>
    <row r="1068" spans="1:8" ht="20.100000000000001" customHeight="1">
      <c r="A1068" s="8">
        <v>12</v>
      </c>
      <c r="B1068" s="3">
        <v>310000</v>
      </c>
      <c r="C1068" s="4">
        <v>2.5832999999999999</v>
      </c>
      <c r="D1068" s="5">
        <f t="shared" si="125"/>
        <v>2152.7777777777778</v>
      </c>
      <c r="E1068" s="5">
        <f t="shared" si="126"/>
        <v>427.92727471879539</v>
      </c>
      <c r="F1068" s="6">
        <f t="shared" si="127"/>
        <v>2580.705052496573</v>
      </c>
      <c r="G1068" s="5">
        <f t="shared" si="128"/>
        <v>61621.527559506532</v>
      </c>
      <c r="H1068" s="7">
        <v>144</v>
      </c>
    </row>
    <row r="1069" spans="1:8" ht="20.100000000000001" customHeight="1">
      <c r="A1069" s="8">
        <v>13</v>
      </c>
      <c r="B1069" s="3">
        <v>310000</v>
      </c>
      <c r="C1069" s="4">
        <v>2.5832999999999999</v>
      </c>
      <c r="D1069" s="5">
        <f t="shared" si="125"/>
        <v>1987.1794871794871</v>
      </c>
      <c r="E1069" s="5">
        <f t="shared" si="126"/>
        <v>429.76418219143875</v>
      </c>
      <c r="F1069" s="6">
        <f t="shared" si="127"/>
        <v>2416.9436693709258</v>
      </c>
      <c r="G1069" s="5">
        <f t="shared" si="128"/>
        <v>67043.212421864446</v>
      </c>
      <c r="H1069" s="7">
        <v>156</v>
      </c>
    </row>
    <row r="1070" spans="1:8" ht="20.100000000000001" customHeight="1">
      <c r="A1070" s="8">
        <v>14</v>
      </c>
      <c r="B1070" s="3">
        <v>310000</v>
      </c>
      <c r="C1070" s="4">
        <v>2.5832999999999999</v>
      </c>
      <c r="D1070" s="5">
        <f t="shared" si="125"/>
        <v>1845.2380952380952</v>
      </c>
      <c r="E1070" s="5">
        <f t="shared" si="126"/>
        <v>431.62909141292039</v>
      </c>
      <c r="F1070" s="6">
        <f t="shared" si="127"/>
        <v>2276.8671866510158</v>
      </c>
      <c r="G1070" s="5">
        <f t="shared" si="128"/>
        <v>72513.687357370625</v>
      </c>
      <c r="H1070" s="7">
        <v>168</v>
      </c>
    </row>
    <row r="1071" spans="1:8" ht="20.100000000000001" customHeight="1">
      <c r="A1071" s="8">
        <v>15</v>
      </c>
      <c r="B1071" s="3">
        <v>310000</v>
      </c>
      <c r="C1071" s="4">
        <v>2.5832999999999999</v>
      </c>
      <c r="D1071" s="5">
        <f t="shared" si="125"/>
        <v>1722.2222222222222</v>
      </c>
      <c r="E1071" s="5">
        <f t="shared" si="126"/>
        <v>433.51570381157575</v>
      </c>
      <c r="F1071" s="6">
        <f t="shared" si="127"/>
        <v>2155.737926033798</v>
      </c>
      <c r="G1071" s="5">
        <f t="shared" si="128"/>
        <v>78032.82668608363</v>
      </c>
      <c r="H1071" s="7">
        <v>180</v>
      </c>
    </row>
    <row r="1072" spans="1:8" ht="20.100000000000001" customHeight="1">
      <c r="A1072" s="2">
        <v>16</v>
      </c>
      <c r="B1072" s="3">
        <v>310000</v>
      </c>
      <c r="C1072" s="4">
        <v>2.5832999999999999</v>
      </c>
      <c r="D1072" s="5">
        <f t="shared" si="125"/>
        <v>1614.5833333333333</v>
      </c>
      <c r="E1072" s="5">
        <f t="shared" si="126"/>
        <v>435.41924920478112</v>
      </c>
      <c r="F1072" s="6">
        <f t="shared" si="127"/>
        <v>2050.0025825381144</v>
      </c>
      <c r="G1072" s="5">
        <f t="shared" si="128"/>
        <v>83600.495847317972</v>
      </c>
      <c r="H1072" s="7">
        <v>192</v>
      </c>
    </row>
    <row r="1073" spans="1:8" ht="20.100000000000001" customHeight="1">
      <c r="A1073" s="8">
        <v>17</v>
      </c>
      <c r="B1073" s="3">
        <v>310000</v>
      </c>
      <c r="C1073" s="4">
        <v>2.5832999999999999</v>
      </c>
      <c r="D1073" s="5">
        <f t="shared" si="125"/>
        <v>1519.6078431372548</v>
      </c>
      <c r="E1073" s="5">
        <f t="shared" si="126"/>
        <v>437.33603671396708</v>
      </c>
      <c r="F1073" s="6">
        <f t="shared" si="127"/>
        <v>1956.9438798512219</v>
      </c>
      <c r="G1073" s="5">
        <f t="shared" si="128"/>
        <v>89216.551489649282</v>
      </c>
      <c r="H1073" s="7">
        <v>204</v>
      </c>
    </row>
    <row r="1074" spans="1:8" ht="20.100000000000001" customHeight="1">
      <c r="A1074" s="8">
        <v>18</v>
      </c>
      <c r="B1074" s="3">
        <v>310000</v>
      </c>
      <c r="C1074" s="4">
        <v>2.5832999999999999</v>
      </c>
      <c r="D1074" s="5">
        <f t="shared" si="125"/>
        <v>1435.1851851851852</v>
      </c>
      <c r="E1074" s="5">
        <f t="shared" si="126"/>
        <v>439.26315540037007</v>
      </c>
      <c r="F1074" s="6">
        <f t="shared" si="127"/>
        <v>1874.4483405855553</v>
      </c>
      <c r="G1074" s="5">
        <f t="shared" si="128"/>
        <v>94880.84156647994</v>
      </c>
      <c r="H1074" s="7">
        <v>216</v>
      </c>
    </row>
    <row r="1075" spans="1:8" ht="20.100000000000001" customHeight="1">
      <c r="A1075" s="8">
        <v>19</v>
      </c>
      <c r="B1075" s="3">
        <v>310000</v>
      </c>
      <c r="C1075" s="4">
        <v>2.5832999999999999</v>
      </c>
      <c r="D1075" s="5">
        <f t="shared" si="125"/>
        <v>1359.6491228070176</v>
      </c>
      <c r="E1075" s="5">
        <f t="shared" si="126"/>
        <v>441.19826946073476</v>
      </c>
      <c r="F1075" s="6">
        <f t="shared" si="127"/>
        <v>1800.8473922677524</v>
      </c>
      <c r="G1075" s="5">
        <f t="shared" si="128"/>
        <v>100593.20543704752</v>
      </c>
      <c r="H1075" s="7">
        <v>228</v>
      </c>
    </row>
    <row r="1076" spans="1:8" ht="20.100000000000001" customHeight="1">
      <c r="A1076" s="8">
        <v>20</v>
      </c>
      <c r="B1076" s="3">
        <v>310000</v>
      </c>
      <c r="C1076" s="4">
        <v>2.5832999999999999</v>
      </c>
      <c r="D1076" s="5">
        <f t="shared" si="125"/>
        <v>1291.6666666666667</v>
      </c>
      <c r="E1076" s="5">
        <f t="shared" si="126"/>
        <v>443.1394748864106</v>
      </c>
      <c r="F1076" s="6">
        <f t="shared" si="127"/>
        <v>1734.8061415530772</v>
      </c>
      <c r="G1076" s="5">
        <f t="shared" si="128"/>
        <v>106353.47397273855</v>
      </c>
      <c r="H1076" s="7">
        <v>240</v>
      </c>
    </row>
    <row r="1077" spans="1:8" ht="20.100000000000001" customHeight="1">
      <c r="A1077" s="8">
        <v>21</v>
      </c>
      <c r="B1077" s="3">
        <v>310000</v>
      </c>
      <c r="C1077" s="4">
        <v>2.5832999999999999</v>
      </c>
      <c r="D1077" s="16">
        <f t="shared" si="125"/>
        <v>1230.1587301587301</v>
      </c>
      <c r="E1077" s="16">
        <f t="shared" si="126"/>
        <v>445.08519709752187</v>
      </c>
      <c r="F1077" s="17">
        <f t="shared" si="127"/>
        <v>1675.2439272562519</v>
      </c>
      <c r="G1077" s="16">
        <f t="shared" si="128"/>
        <v>112161.4696685755</v>
      </c>
      <c r="H1077" s="9">
        <v>252</v>
      </c>
    </row>
    <row r="1078" spans="1:8" ht="20.100000000000001" customHeight="1">
      <c r="A1078" s="8">
        <v>22</v>
      </c>
      <c r="B1078" s="3">
        <v>310000</v>
      </c>
      <c r="C1078" s="4">
        <v>2.5832999999999999</v>
      </c>
      <c r="D1078" s="16">
        <f t="shared" si="125"/>
        <v>1174.2424242424242</v>
      </c>
      <c r="E1078" s="16">
        <f t="shared" si="126"/>
        <v>447.03411651414552</v>
      </c>
      <c r="F1078" s="17">
        <f t="shared" si="127"/>
        <v>1621.2765407565698</v>
      </c>
      <c r="G1078" s="16">
        <f t="shared" si="128"/>
        <v>118017.00675973442</v>
      </c>
      <c r="H1078" s="9">
        <v>264</v>
      </c>
    </row>
    <row r="1079" spans="1:8" ht="20.100000000000001" customHeight="1">
      <c r="A1079" s="8">
        <v>23</v>
      </c>
      <c r="B1079" s="3">
        <v>310000</v>
      </c>
      <c r="C1079" s="4">
        <v>2.5832999999999999</v>
      </c>
      <c r="D1079" s="16">
        <f t="shared" si="125"/>
        <v>1123.1884057971015</v>
      </c>
      <c r="E1079" s="16">
        <f t="shared" si="126"/>
        <v>448.9851135613896</v>
      </c>
      <c r="F1079" s="17">
        <f t="shared" si="127"/>
        <v>1572.1735193584911</v>
      </c>
      <c r="G1079" s="16">
        <f t="shared" si="128"/>
        <v>123919.89134294353</v>
      </c>
      <c r="H1079" s="9">
        <v>276</v>
      </c>
    </row>
    <row r="1080" spans="1:8" ht="20.100000000000001" customHeight="1">
      <c r="A1080" s="8">
        <v>24</v>
      </c>
      <c r="B1080" s="3">
        <v>310000</v>
      </c>
      <c r="C1080" s="4">
        <v>2.5832999999999999</v>
      </c>
      <c r="D1080" s="16">
        <f t="shared" si="125"/>
        <v>1076.3888888888889</v>
      </c>
      <c r="E1080" s="16">
        <f t="shared" si="126"/>
        <v>450.93722743961575</v>
      </c>
      <c r="F1080" s="17">
        <f t="shared" si="127"/>
        <v>1527.3261163285047</v>
      </c>
      <c r="G1080" s="16">
        <f t="shared" si="128"/>
        <v>129869.92150260933</v>
      </c>
      <c r="H1080" s="9">
        <v>288</v>
      </c>
    </row>
    <row r="1081" spans="1:8" ht="20.100000000000001" customHeight="1">
      <c r="A1081" s="8">
        <v>25</v>
      </c>
      <c r="B1081" s="3">
        <v>310000</v>
      </c>
      <c r="C1081" s="4">
        <v>2.5832999999999999</v>
      </c>
      <c r="D1081" s="16">
        <f t="shared" si="125"/>
        <v>1033.3333333333333</v>
      </c>
      <c r="E1081" s="16">
        <f t="shared" si="126"/>
        <v>452.88962480504631</v>
      </c>
      <c r="F1081" s="17">
        <f t="shared" si="127"/>
        <v>1486.2229581383797</v>
      </c>
      <c r="G1081" s="16">
        <f t="shared" si="128"/>
        <v>135866.88744151389</v>
      </c>
      <c r="H1081" s="9">
        <v>300</v>
      </c>
    </row>
    <row r="1082" spans="1:8" ht="20.100000000000001" customHeight="1">
      <c r="A1082" s="8">
        <v>26</v>
      </c>
      <c r="B1082" s="3">
        <v>310000</v>
      </c>
      <c r="C1082" s="4">
        <v>2.5832999999999999</v>
      </c>
      <c r="D1082" s="16">
        <f t="shared" si="125"/>
        <v>993.58974358974353</v>
      </c>
      <c r="E1082" s="16">
        <f t="shared" si="126"/>
        <v>454.84157569204473</v>
      </c>
      <c r="F1082" s="17">
        <f t="shared" si="127"/>
        <v>1448.4313192817883</v>
      </c>
      <c r="G1082" s="16">
        <f t="shared" si="128"/>
        <v>141910.57161591796</v>
      </c>
      <c r="H1082" s="9">
        <v>312</v>
      </c>
    </row>
    <row r="1083" spans="1:8" ht="20.100000000000001" customHeight="1">
      <c r="A1083" s="8">
        <v>27</v>
      </c>
      <c r="B1083" s="3">
        <v>310000</v>
      </c>
      <c r="C1083" s="4">
        <v>2.5832999999999999</v>
      </c>
      <c r="D1083" s="16">
        <f t="shared" si="125"/>
        <v>956.79012345679007</v>
      </c>
      <c r="E1083" s="16">
        <f t="shared" si="126"/>
        <v>456.79243479908803</v>
      </c>
      <c r="F1083" s="17">
        <f t="shared" si="127"/>
        <v>1413.5825582558782</v>
      </c>
      <c r="G1083" s="16">
        <f t="shared" si="128"/>
        <v>148000.74887490453</v>
      </c>
      <c r="H1083" s="9">
        <v>324</v>
      </c>
    </row>
    <row r="1084" spans="1:8" ht="20.100000000000001" customHeight="1">
      <c r="A1084" s="8">
        <v>28</v>
      </c>
      <c r="B1084" s="3">
        <v>310000</v>
      </c>
      <c r="C1084" s="4">
        <v>2.5832999999999999</v>
      </c>
      <c r="D1084" s="16">
        <f t="shared" si="125"/>
        <v>922.61904761904759</v>
      </c>
      <c r="E1084" s="16">
        <f t="shared" si="126"/>
        <v>458.74162679698981</v>
      </c>
      <c r="F1084" s="17">
        <f t="shared" si="127"/>
        <v>1381.3606744160375</v>
      </c>
      <c r="G1084" s="16">
        <f t="shared" si="128"/>
        <v>154137.18660378858</v>
      </c>
      <c r="H1084" s="9">
        <v>336</v>
      </c>
    </row>
    <row r="1085" spans="1:8" ht="20.100000000000001" customHeight="1">
      <c r="A1085" s="8">
        <v>29</v>
      </c>
      <c r="B1085" s="3">
        <v>310000</v>
      </c>
      <c r="C1085" s="4">
        <v>2.5832999999999999</v>
      </c>
      <c r="D1085" s="16">
        <f t="shared" si="125"/>
        <v>890.80459770114942</v>
      </c>
      <c r="E1085" s="16">
        <f t="shared" si="126"/>
        <v>460.68863468799367</v>
      </c>
      <c r="F1085" s="17">
        <f t="shared" si="127"/>
        <v>1351.493232389143</v>
      </c>
      <c r="G1085" s="16">
        <f t="shared" si="128"/>
        <v>160319.6448714218</v>
      </c>
      <c r="H1085" s="9">
        <v>348</v>
      </c>
    </row>
    <row r="1086" spans="1:8" ht="20.100000000000001" customHeight="1">
      <c r="A1086" s="8">
        <v>30</v>
      </c>
      <c r="B1086" s="3">
        <v>310000</v>
      </c>
      <c r="C1086" s="4">
        <v>2.5832999999999999</v>
      </c>
      <c r="D1086" s="16">
        <f t="shared" si="125"/>
        <v>861.11111111111109</v>
      </c>
      <c r="E1086" s="16">
        <f t="shared" si="126"/>
        <v>462.63299050335985</v>
      </c>
      <c r="F1086" s="17">
        <f t="shared" si="127"/>
        <v>1323.744101614471</v>
      </c>
      <c r="G1086" s="16">
        <f t="shared" si="128"/>
        <v>166547.87658120954</v>
      </c>
      <c r="H1086" s="9">
        <v>360</v>
      </c>
    </row>
    <row r="1088" spans="1:8" ht="22.5">
      <c r="A1088" s="25" t="s">
        <v>0</v>
      </c>
      <c r="B1088" s="25"/>
      <c r="C1088" s="25"/>
      <c r="D1088" s="25"/>
      <c r="E1088" s="25"/>
      <c r="F1088" s="26"/>
      <c r="G1088" s="25"/>
      <c r="H1088" s="25"/>
    </row>
    <row r="1089" spans="1:8" ht="22.5">
      <c r="A1089" s="25" t="s">
        <v>1</v>
      </c>
      <c r="B1089" s="25"/>
      <c r="C1089" s="25"/>
      <c r="D1089" s="25"/>
      <c r="E1089" s="25"/>
      <c r="F1089" s="26"/>
      <c r="G1089" s="25"/>
      <c r="H1089" s="25"/>
    </row>
    <row r="1090" spans="1:8">
      <c r="A1090" s="29" t="s">
        <v>2</v>
      </c>
      <c r="B1090" s="31" t="s">
        <v>3</v>
      </c>
      <c r="C1090" s="31" t="s">
        <v>4</v>
      </c>
      <c r="D1090" s="31" t="s">
        <v>5</v>
      </c>
      <c r="E1090" s="31" t="s">
        <v>6</v>
      </c>
      <c r="F1090" s="33" t="s">
        <v>7</v>
      </c>
      <c r="G1090" s="29" t="s">
        <v>8</v>
      </c>
      <c r="H1090" s="29" t="s">
        <v>9</v>
      </c>
    </row>
    <row r="1091" spans="1:8">
      <c r="A1091" s="30"/>
      <c r="B1091" s="32"/>
      <c r="C1091" s="32"/>
      <c r="D1091" s="32"/>
      <c r="E1091" s="32"/>
      <c r="F1091" s="34"/>
      <c r="G1091" s="30"/>
      <c r="H1091" s="30"/>
    </row>
    <row r="1092" spans="1:8" ht="20.100000000000001" customHeight="1">
      <c r="A1092" s="2">
        <v>1</v>
      </c>
      <c r="B1092" s="3">
        <v>320000</v>
      </c>
      <c r="C1092" s="4">
        <v>2.1667000000000001</v>
      </c>
      <c r="D1092" s="5"/>
      <c r="E1092" s="5"/>
      <c r="F1092" s="6"/>
      <c r="G1092" s="5">
        <f>B1092*C1092*H1092/1000</f>
        <v>8320.1280000000006</v>
      </c>
      <c r="H1092" s="7">
        <v>12</v>
      </c>
    </row>
    <row r="1093" spans="1:8" ht="20.100000000000001" customHeight="1">
      <c r="A1093" s="2">
        <v>2</v>
      </c>
      <c r="B1093" s="3">
        <v>320000</v>
      </c>
      <c r="C1093" s="4">
        <v>2.1667000000000001</v>
      </c>
      <c r="D1093" s="5">
        <f t="shared" ref="D1093:D1121" si="129">B1093/H1093</f>
        <v>13333.333333333334</v>
      </c>
      <c r="E1093" s="5">
        <f t="shared" ref="E1093:E1121" si="130">G1093/H1093</f>
        <v>364.11260775689152</v>
      </c>
      <c r="F1093" s="6">
        <f t="shared" ref="F1093:F1121" si="131">(B1093*C1093/1000*(1+C1093/1000)^H1093)/((1+C1093/1000)^H1093-1)</f>
        <v>13697.445941090224</v>
      </c>
      <c r="G1093" s="5">
        <f t="shared" ref="G1093:G1121" si="132">F1093*H1093-B1093</f>
        <v>8738.7025861653965</v>
      </c>
      <c r="H1093" s="7">
        <v>24</v>
      </c>
    </row>
    <row r="1094" spans="1:8" ht="20.100000000000001" customHeight="1">
      <c r="A1094" s="2">
        <v>3</v>
      </c>
      <c r="B1094" s="3">
        <v>320000</v>
      </c>
      <c r="C1094" s="4">
        <v>2.1667000000000001</v>
      </c>
      <c r="D1094" s="5">
        <f t="shared" si="129"/>
        <v>8888.8888888888887</v>
      </c>
      <c r="E1094" s="5">
        <f t="shared" si="130"/>
        <v>360.79977853735585</v>
      </c>
      <c r="F1094" s="6">
        <f t="shared" si="131"/>
        <v>9249.6886674262441</v>
      </c>
      <c r="G1094" s="5">
        <f t="shared" si="132"/>
        <v>12988.792027344811</v>
      </c>
      <c r="H1094" s="7">
        <v>36</v>
      </c>
    </row>
    <row r="1095" spans="1:8" ht="20.100000000000001" customHeight="1">
      <c r="A1095" s="2">
        <v>4</v>
      </c>
      <c r="B1095" s="3">
        <v>320000</v>
      </c>
      <c r="C1095" s="4">
        <v>2.1667000000000001</v>
      </c>
      <c r="D1095" s="5">
        <f t="shared" si="129"/>
        <v>6666.666666666667</v>
      </c>
      <c r="E1095" s="5">
        <f t="shared" si="130"/>
        <v>359.89322180703556</v>
      </c>
      <c r="F1095" s="6">
        <f t="shared" si="131"/>
        <v>7026.5598884737019</v>
      </c>
      <c r="G1095" s="5">
        <f t="shared" si="132"/>
        <v>17274.874646737706</v>
      </c>
      <c r="H1095" s="7">
        <v>48</v>
      </c>
    </row>
    <row r="1096" spans="1:8" ht="20.100000000000001" customHeight="1">
      <c r="A1096" s="2">
        <v>5</v>
      </c>
      <c r="B1096" s="3">
        <v>320000</v>
      </c>
      <c r="C1096" s="4">
        <v>2.1667000000000001</v>
      </c>
      <c r="D1096" s="5">
        <f t="shared" si="129"/>
        <v>5333.333333333333</v>
      </c>
      <c r="E1096" s="5">
        <f t="shared" si="130"/>
        <v>359.94889093183735</v>
      </c>
      <c r="F1096" s="6">
        <f t="shared" si="131"/>
        <v>5693.282224265171</v>
      </c>
      <c r="G1096" s="5">
        <f t="shared" si="132"/>
        <v>21596.933455910243</v>
      </c>
      <c r="H1096" s="7">
        <v>60</v>
      </c>
    </row>
    <row r="1097" spans="1:8" ht="20.100000000000001" customHeight="1">
      <c r="A1097" s="2">
        <v>6</v>
      </c>
      <c r="B1097" s="3">
        <v>320000</v>
      </c>
      <c r="C1097" s="4">
        <v>2.5832999999999999</v>
      </c>
      <c r="D1097" s="5">
        <f t="shared" si="129"/>
        <v>4444.4444444444443</v>
      </c>
      <c r="E1097" s="5">
        <f t="shared" si="130"/>
        <v>431.8553262066319</v>
      </c>
      <c r="F1097" s="6">
        <f t="shared" si="131"/>
        <v>4876.299770651076</v>
      </c>
      <c r="G1097" s="5">
        <f t="shared" si="132"/>
        <v>31093.583486877498</v>
      </c>
      <c r="H1097" s="7">
        <v>72</v>
      </c>
    </row>
    <row r="1098" spans="1:8" ht="20.100000000000001" customHeight="1">
      <c r="A1098" s="2">
        <v>7</v>
      </c>
      <c r="B1098" s="3">
        <v>320000</v>
      </c>
      <c r="C1098" s="4">
        <v>2.5832999999999999</v>
      </c>
      <c r="D1098" s="5">
        <f t="shared" si="129"/>
        <v>3809.5238095238096</v>
      </c>
      <c r="E1098" s="5">
        <f t="shared" si="130"/>
        <v>433.1640105201264</v>
      </c>
      <c r="F1098" s="6">
        <f t="shared" si="131"/>
        <v>4242.687820043936</v>
      </c>
      <c r="G1098" s="5">
        <f t="shared" si="132"/>
        <v>36385.776883690618</v>
      </c>
      <c r="H1098" s="7">
        <v>84</v>
      </c>
    </row>
    <row r="1099" spans="1:8" ht="20.100000000000001" customHeight="1">
      <c r="A1099" s="2">
        <v>8</v>
      </c>
      <c r="B1099" s="3">
        <v>320000</v>
      </c>
      <c r="C1099" s="4">
        <v>2.5832999999999999</v>
      </c>
      <c r="D1099" s="5">
        <f t="shared" si="129"/>
        <v>3333.3333333333335</v>
      </c>
      <c r="E1099" s="5">
        <f t="shared" si="130"/>
        <v>434.67620489436075</v>
      </c>
      <c r="F1099" s="6">
        <f t="shared" si="131"/>
        <v>3768.0095382276941</v>
      </c>
      <c r="G1099" s="5">
        <f t="shared" si="132"/>
        <v>41728.91566985863</v>
      </c>
      <c r="H1099" s="7">
        <v>96</v>
      </c>
    </row>
    <row r="1100" spans="1:8" ht="20.100000000000001" customHeight="1">
      <c r="A1100" s="2">
        <v>9</v>
      </c>
      <c r="B1100" s="3">
        <v>320000</v>
      </c>
      <c r="C1100" s="4">
        <v>2.5832999999999999</v>
      </c>
      <c r="D1100" s="5">
        <f t="shared" si="129"/>
        <v>2962.962962962963</v>
      </c>
      <c r="E1100" s="5">
        <f t="shared" si="130"/>
        <v>436.32339564558708</v>
      </c>
      <c r="F1100" s="6">
        <f t="shared" si="131"/>
        <v>3399.28635860855</v>
      </c>
      <c r="G1100" s="5">
        <f t="shared" si="132"/>
        <v>47122.926729723404</v>
      </c>
      <c r="H1100" s="7">
        <v>108</v>
      </c>
    </row>
    <row r="1101" spans="1:8" ht="20.100000000000001" customHeight="1">
      <c r="A1101" s="2">
        <v>10</v>
      </c>
      <c r="B1101" s="3">
        <v>320000</v>
      </c>
      <c r="C1101" s="4">
        <v>2.5832999999999999</v>
      </c>
      <c r="D1101" s="5">
        <f t="shared" si="129"/>
        <v>2666.6666666666665</v>
      </c>
      <c r="E1101" s="5">
        <f t="shared" si="130"/>
        <v>438.06439458177482</v>
      </c>
      <c r="F1101" s="6">
        <f t="shared" si="131"/>
        <v>3104.7310612484416</v>
      </c>
      <c r="G1101" s="5">
        <f t="shared" si="132"/>
        <v>52567.72734981298</v>
      </c>
      <c r="H1101" s="7">
        <v>120</v>
      </c>
    </row>
    <row r="1102" spans="1:8" ht="20.100000000000001" customHeight="1">
      <c r="A1102" s="8">
        <v>11</v>
      </c>
      <c r="B1102" s="3">
        <v>320000</v>
      </c>
      <c r="C1102" s="4">
        <v>2.5832999999999999</v>
      </c>
      <c r="D1102" s="5">
        <f t="shared" si="129"/>
        <v>2424.242424242424</v>
      </c>
      <c r="E1102" s="5">
        <f t="shared" si="130"/>
        <v>439.87291875011624</v>
      </c>
      <c r="F1102" s="6">
        <f t="shared" si="131"/>
        <v>2864.1153429925403</v>
      </c>
      <c r="G1102" s="5">
        <f t="shared" si="132"/>
        <v>58063.225275015342</v>
      </c>
      <c r="H1102" s="7">
        <v>132</v>
      </c>
    </row>
    <row r="1103" spans="1:8" ht="20.100000000000001" customHeight="1">
      <c r="A1103" s="8">
        <v>12</v>
      </c>
      <c r="B1103" s="3">
        <v>320000</v>
      </c>
      <c r="C1103" s="4">
        <v>2.5832999999999999</v>
      </c>
      <c r="D1103" s="5">
        <f t="shared" si="129"/>
        <v>2222.2222222222222</v>
      </c>
      <c r="E1103" s="5">
        <f t="shared" si="130"/>
        <v>441.73138035488552</v>
      </c>
      <c r="F1103" s="6">
        <f t="shared" si="131"/>
        <v>2663.9536025771076</v>
      </c>
      <c r="G1103" s="5">
        <f t="shared" si="132"/>
        <v>63609.318771103513</v>
      </c>
      <c r="H1103" s="7">
        <v>144</v>
      </c>
    </row>
    <row r="1104" spans="1:8" ht="20.100000000000001" customHeight="1">
      <c r="A1104" s="8">
        <v>13</v>
      </c>
      <c r="B1104" s="3">
        <v>320000</v>
      </c>
      <c r="C1104" s="4">
        <v>2.5832999999999999</v>
      </c>
      <c r="D1104" s="5">
        <f t="shared" si="129"/>
        <v>2051.2820512820513</v>
      </c>
      <c r="E1104" s="5">
        <f t="shared" si="130"/>
        <v>443.62754290729151</v>
      </c>
      <c r="F1104" s="6">
        <f t="shared" si="131"/>
        <v>2494.9095941893429</v>
      </c>
      <c r="G1104" s="5">
        <f t="shared" si="132"/>
        <v>69205.896693537477</v>
      </c>
      <c r="H1104" s="7">
        <v>156</v>
      </c>
    </row>
    <row r="1105" spans="1:8" ht="20.100000000000001" customHeight="1">
      <c r="A1105" s="8">
        <v>14</v>
      </c>
      <c r="B1105" s="3">
        <v>320000</v>
      </c>
      <c r="C1105" s="4">
        <v>2.5832999999999999</v>
      </c>
      <c r="D1105" s="5">
        <f t="shared" si="129"/>
        <v>1904.7619047619048</v>
      </c>
      <c r="E1105" s="5">
        <f t="shared" si="130"/>
        <v>445.55261049075699</v>
      </c>
      <c r="F1105" s="6">
        <f t="shared" si="131"/>
        <v>2350.3145152526617</v>
      </c>
      <c r="G1105" s="5">
        <f t="shared" si="132"/>
        <v>74852.83856244717</v>
      </c>
      <c r="H1105" s="7">
        <v>168</v>
      </c>
    </row>
    <row r="1106" spans="1:8" ht="20.100000000000001" customHeight="1">
      <c r="A1106" s="8">
        <v>15</v>
      </c>
      <c r="B1106" s="3">
        <v>320000</v>
      </c>
      <c r="C1106" s="4">
        <v>2.5832999999999999</v>
      </c>
      <c r="D1106" s="5">
        <f t="shared" si="129"/>
        <v>1777.7777777777778</v>
      </c>
      <c r="E1106" s="5">
        <f t="shared" si="130"/>
        <v>447.50008135388458</v>
      </c>
      <c r="F1106" s="6">
        <f t="shared" si="131"/>
        <v>2225.2778591316624</v>
      </c>
      <c r="G1106" s="5">
        <f t="shared" si="132"/>
        <v>80550.014643699222</v>
      </c>
      <c r="H1106" s="7">
        <v>180</v>
      </c>
    </row>
    <row r="1107" spans="1:8" ht="20.100000000000001" customHeight="1">
      <c r="A1107" s="2">
        <v>16</v>
      </c>
      <c r="B1107" s="3">
        <v>320000</v>
      </c>
      <c r="C1107" s="4">
        <v>2.5832999999999999</v>
      </c>
      <c r="D1107" s="5">
        <f t="shared" si="129"/>
        <v>1666.6666666666667</v>
      </c>
      <c r="E1107" s="5">
        <f t="shared" si="130"/>
        <v>449.46503143719383</v>
      </c>
      <c r="F1107" s="6">
        <f t="shared" si="131"/>
        <v>2116.1316981038603</v>
      </c>
      <c r="G1107" s="5">
        <f t="shared" si="132"/>
        <v>86297.286035941215</v>
      </c>
      <c r="H1107" s="7">
        <v>192</v>
      </c>
    </row>
    <row r="1108" spans="1:8" ht="20.100000000000001" customHeight="1">
      <c r="A1108" s="8">
        <v>17</v>
      </c>
      <c r="B1108" s="3">
        <v>320000</v>
      </c>
      <c r="C1108" s="4">
        <v>2.5832999999999999</v>
      </c>
      <c r="D1108" s="5">
        <f t="shared" si="129"/>
        <v>1568.6274509803923</v>
      </c>
      <c r="E1108" s="5">
        <f t="shared" si="130"/>
        <v>451.44365080151402</v>
      </c>
      <c r="F1108" s="6">
        <f t="shared" si="131"/>
        <v>2020.0711017819062</v>
      </c>
      <c r="G1108" s="5">
        <f t="shared" si="132"/>
        <v>92094.504763508856</v>
      </c>
      <c r="H1108" s="7">
        <v>204</v>
      </c>
    </row>
    <row r="1109" spans="1:8" ht="20.100000000000001" customHeight="1">
      <c r="A1109" s="8">
        <v>18</v>
      </c>
      <c r="B1109" s="3">
        <v>320000</v>
      </c>
      <c r="C1109" s="4">
        <v>2.5832999999999999</v>
      </c>
      <c r="D1109" s="5">
        <f t="shared" si="129"/>
        <v>1481.4814814814815</v>
      </c>
      <c r="E1109" s="5">
        <f t="shared" si="130"/>
        <v>453.43293460683373</v>
      </c>
      <c r="F1109" s="6">
        <f t="shared" si="131"/>
        <v>1934.9144160883152</v>
      </c>
      <c r="G1109" s="5">
        <f t="shared" si="132"/>
        <v>97941.513875076082</v>
      </c>
      <c r="H1109" s="7">
        <v>216</v>
      </c>
    </row>
    <row r="1110" spans="1:8" ht="20.100000000000001" customHeight="1">
      <c r="A1110" s="8">
        <v>19</v>
      </c>
      <c r="B1110" s="3">
        <v>320000</v>
      </c>
      <c r="C1110" s="4">
        <v>2.5832999999999999</v>
      </c>
      <c r="D1110" s="5">
        <f t="shared" si="129"/>
        <v>1403.5087719298247</v>
      </c>
      <c r="E1110" s="5">
        <f t="shared" si="130"/>
        <v>455.43047170140403</v>
      </c>
      <c r="F1110" s="6">
        <f t="shared" si="131"/>
        <v>1858.9392436312285</v>
      </c>
      <c r="G1110" s="5">
        <f t="shared" si="132"/>
        <v>103838.14754792012</v>
      </c>
      <c r="H1110" s="7">
        <v>228</v>
      </c>
    </row>
    <row r="1111" spans="1:8" ht="20.100000000000001" customHeight="1">
      <c r="A1111" s="8">
        <v>20</v>
      </c>
      <c r="B1111" s="3">
        <v>320000</v>
      </c>
      <c r="C1111" s="4">
        <v>2.5832999999999999</v>
      </c>
      <c r="D1111" s="5">
        <f t="shared" si="129"/>
        <v>1333.3333333333333</v>
      </c>
      <c r="E1111" s="5">
        <f t="shared" si="130"/>
        <v>457.43429665693986</v>
      </c>
      <c r="F1111" s="6">
        <f t="shared" si="131"/>
        <v>1790.7676299902732</v>
      </c>
      <c r="G1111" s="5">
        <f t="shared" si="132"/>
        <v>109784.23119766556</v>
      </c>
      <c r="H1111" s="7">
        <v>240</v>
      </c>
    </row>
    <row r="1112" spans="1:8" ht="20.100000000000001" customHeight="1">
      <c r="A1112" s="8">
        <v>21</v>
      </c>
      <c r="B1112" s="3">
        <v>320000</v>
      </c>
      <c r="C1112" s="4">
        <v>2.5832999999999999</v>
      </c>
      <c r="D1112" s="16">
        <f t="shared" si="129"/>
        <v>1269.8412698412699</v>
      </c>
      <c r="E1112" s="16">
        <f t="shared" si="130"/>
        <v>459.44278410066772</v>
      </c>
      <c r="F1112" s="17">
        <f t="shared" si="131"/>
        <v>1729.2840539419376</v>
      </c>
      <c r="G1112" s="16">
        <f t="shared" si="132"/>
        <v>115779.58159336826</v>
      </c>
      <c r="H1112" s="9">
        <v>252</v>
      </c>
    </row>
    <row r="1113" spans="1:8" ht="20.100000000000001" customHeight="1">
      <c r="A1113" s="8">
        <v>22</v>
      </c>
      <c r="B1113" s="3">
        <v>320000</v>
      </c>
      <c r="C1113" s="4">
        <v>2.5832999999999999</v>
      </c>
      <c r="D1113" s="16">
        <f t="shared" si="129"/>
        <v>1212.121212121212</v>
      </c>
      <c r="E1113" s="16">
        <f t="shared" si="130"/>
        <v>461.45457188556964</v>
      </c>
      <c r="F1113" s="17">
        <f t="shared" si="131"/>
        <v>1673.5757840067818</v>
      </c>
      <c r="G1113" s="16">
        <f t="shared" si="132"/>
        <v>121824.00697779038</v>
      </c>
      <c r="H1113" s="9">
        <v>264</v>
      </c>
    </row>
    <row r="1114" spans="1:8" ht="20.100000000000001" customHeight="1">
      <c r="A1114" s="8">
        <v>23</v>
      </c>
      <c r="B1114" s="3">
        <v>320000</v>
      </c>
      <c r="C1114" s="4">
        <v>2.5832999999999999</v>
      </c>
      <c r="D1114" s="16">
        <f t="shared" si="129"/>
        <v>1159.4202898550725</v>
      </c>
      <c r="E1114" s="16">
        <f t="shared" si="130"/>
        <v>463.46850432143452</v>
      </c>
      <c r="F1114" s="17">
        <f t="shared" si="131"/>
        <v>1622.888794176507</v>
      </c>
      <c r="G1114" s="16">
        <f t="shared" si="132"/>
        <v>127917.30719271593</v>
      </c>
      <c r="H1114" s="9">
        <v>276</v>
      </c>
    </row>
    <row r="1115" spans="1:8" ht="20.100000000000001" customHeight="1">
      <c r="A1115" s="8">
        <v>24</v>
      </c>
      <c r="B1115" s="3">
        <v>320000</v>
      </c>
      <c r="C1115" s="4">
        <v>2.5832999999999999</v>
      </c>
      <c r="D1115" s="16">
        <f t="shared" si="129"/>
        <v>1111.1111111111111</v>
      </c>
      <c r="E1115" s="16">
        <f t="shared" si="130"/>
        <v>465.48358961508711</v>
      </c>
      <c r="F1115" s="17">
        <f t="shared" si="131"/>
        <v>1576.5947007261982</v>
      </c>
      <c r="G1115" s="16">
        <f t="shared" si="132"/>
        <v>134059.27380914509</v>
      </c>
      <c r="H1115" s="9">
        <v>288</v>
      </c>
    </row>
    <row r="1116" spans="1:8" ht="20.100000000000001" customHeight="1">
      <c r="A1116" s="8">
        <v>25</v>
      </c>
      <c r="B1116" s="3">
        <v>320000</v>
      </c>
      <c r="C1116" s="4">
        <v>2.5832999999999999</v>
      </c>
      <c r="D1116" s="16">
        <f t="shared" si="129"/>
        <v>1066.6666666666667</v>
      </c>
      <c r="E1116" s="16">
        <f t="shared" si="130"/>
        <v>467.49896754069295</v>
      </c>
      <c r="F1116" s="17">
        <f t="shared" si="131"/>
        <v>1534.1656342073595</v>
      </c>
      <c r="G1116" s="16">
        <f t="shared" si="132"/>
        <v>140249.69026220788</v>
      </c>
      <c r="H1116" s="9">
        <v>300</v>
      </c>
    </row>
    <row r="1117" spans="1:8" ht="20.100000000000001" customHeight="1">
      <c r="A1117" s="8">
        <v>26</v>
      </c>
      <c r="B1117" s="3">
        <v>320000</v>
      </c>
      <c r="C1117" s="4">
        <v>2.5832999999999999</v>
      </c>
      <c r="D1117" s="16">
        <f t="shared" si="129"/>
        <v>1025.6410256410256</v>
      </c>
      <c r="E1117" s="16">
        <f t="shared" si="130"/>
        <v>469.5138845853366</v>
      </c>
      <c r="F1117" s="17">
        <f t="shared" si="131"/>
        <v>1495.1549102263623</v>
      </c>
      <c r="G1117" s="16">
        <f t="shared" si="132"/>
        <v>146488.33199062501</v>
      </c>
      <c r="H1117" s="9">
        <v>312</v>
      </c>
    </row>
    <row r="1118" spans="1:8" ht="20.100000000000001" customHeight="1">
      <c r="A1118" s="8">
        <v>27</v>
      </c>
      <c r="B1118" s="3">
        <v>320000</v>
      </c>
      <c r="C1118" s="4">
        <v>2.5832999999999999</v>
      </c>
      <c r="D1118" s="16">
        <f t="shared" si="129"/>
        <v>987.65432098765427</v>
      </c>
      <c r="E1118" s="16">
        <f t="shared" si="130"/>
        <v>471.52767463131676</v>
      </c>
      <c r="F1118" s="17">
        <f t="shared" si="131"/>
        <v>1459.1819956189711</v>
      </c>
      <c r="G1118" s="16">
        <f t="shared" si="132"/>
        <v>152774.96658054664</v>
      </c>
      <c r="H1118" s="9">
        <v>324</v>
      </c>
    </row>
    <row r="1119" spans="1:8" ht="20.100000000000001" customHeight="1">
      <c r="A1119" s="8">
        <v>28</v>
      </c>
      <c r="B1119" s="3">
        <v>320000</v>
      </c>
      <c r="C1119" s="4">
        <v>2.5832999999999999</v>
      </c>
      <c r="D1119" s="16">
        <f t="shared" si="129"/>
        <v>952.38095238095241</v>
      </c>
      <c r="E1119" s="16">
        <f t="shared" si="130"/>
        <v>473.53974379044092</v>
      </c>
      <c r="F1119" s="17">
        <f t="shared" si="131"/>
        <v>1425.9206961713933</v>
      </c>
      <c r="G1119" s="16">
        <f t="shared" si="132"/>
        <v>159109.35391358816</v>
      </c>
      <c r="H1119" s="9">
        <v>336</v>
      </c>
    </row>
    <row r="1120" spans="1:8" ht="20.100000000000001" customHeight="1">
      <c r="A1120" s="8">
        <v>29</v>
      </c>
      <c r="B1120" s="3">
        <v>320000</v>
      </c>
      <c r="C1120" s="4">
        <v>2.5832999999999999</v>
      </c>
      <c r="D1120" s="16">
        <f t="shared" si="129"/>
        <v>919.54022988505744</v>
      </c>
      <c r="E1120" s="16">
        <f t="shared" si="130"/>
        <v>475.54955838760611</v>
      </c>
      <c r="F1120" s="17">
        <f t="shared" si="131"/>
        <v>1395.0897882726636</v>
      </c>
      <c r="G1120" s="16">
        <f t="shared" si="132"/>
        <v>165491.24631888693</v>
      </c>
      <c r="H1120" s="9">
        <v>348</v>
      </c>
    </row>
    <row r="1121" spans="1:8" ht="20.100000000000001" customHeight="1">
      <c r="A1121" s="8">
        <v>30</v>
      </c>
      <c r="B1121" s="3">
        <v>320000</v>
      </c>
      <c r="C1121" s="4">
        <v>2.5832999999999999</v>
      </c>
      <c r="D1121" s="16">
        <f t="shared" si="129"/>
        <v>888.88888888888891</v>
      </c>
      <c r="E1121" s="16">
        <f t="shared" si="130"/>
        <v>477.55663535830712</v>
      </c>
      <c r="F1121" s="17">
        <f t="shared" si="131"/>
        <v>1366.4455242471961</v>
      </c>
      <c r="G1121" s="16">
        <f t="shared" si="132"/>
        <v>171920.38872899057</v>
      </c>
      <c r="H1121" s="9">
        <v>360</v>
      </c>
    </row>
    <row r="1123" spans="1:8" ht="22.5">
      <c r="A1123" s="25" t="s">
        <v>0</v>
      </c>
      <c r="B1123" s="25"/>
      <c r="C1123" s="25"/>
      <c r="D1123" s="25"/>
      <c r="E1123" s="25"/>
      <c r="F1123" s="26"/>
      <c r="G1123" s="25"/>
      <c r="H1123" s="25"/>
    </row>
    <row r="1124" spans="1:8" ht="22.5">
      <c r="A1124" s="25" t="s">
        <v>1</v>
      </c>
      <c r="B1124" s="25"/>
      <c r="C1124" s="25"/>
      <c r="D1124" s="25"/>
      <c r="E1124" s="25"/>
      <c r="F1124" s="26"/>
      <c r="G1124" s="25"/>
      <c r="H1124" s="25"/>
    </row>
    <row r="1125" spans="1:8">
      <c r="A1125" s="29" t="s">
        <v>2</v>
      </c>
      <c r="B1125" s="31" t="s">
        <v>3</v>
      </c>
      <c r="C1125" s="31" t="s">
        <v>4</v>
      </c>
      <c r="D1125" s="31" t="s">
        <v>5</v>
      </c>
      <c r="E1125" s="31" t="s">
        <v>6</v>
      </c>
      <c r="F1125" s="33" t="s">
        <v>7</v>
      </c>
      <c r="G1125" s="29" t="s">
        <v>8</v>
      </c>
      <c r="H1125" s="29" t="s">
        <v>9</v>
      </c>
    </row>
    <row r="1126" spans="1:8">
      <c r="A1126" s="30"/>
      <c r="B1126" s="32"/>
      <c r="C1126" s="32"/>
      <c r="D1126" s="32"/>
      <c r="E1126" s="32"/>
      <c r="F1126" s="34"/>
      <c r="G1126" s="30"/>
      <c r="H1126" s="30"/>
    </row>
    <row r="1127" spans="1:8" ht="20.100000000000001" customHeight="1">
      <c r="A1127" s="2">
        <v>1</v>
      </c>
      <c r="B1127" s="3">
        <v>330000</v>
      </c>
      <c r="C1127" s="4">
        <v>2.1667000000000001</v>
      </c>
      <c r="D1127" s="5"/>
      <c r="E1127" s="5"/>
      <c r="F1127" s="6"/>
      <c r="G1127" s="5">
        <f>B1127*C1127*H1127/1000</f>
        <v>8580.1319999999996</v>
      </c>
      <c r="H1127" s="7">
        <v>12</v>
      </c>
    </row>
    <row r="1128" spans="1:8" ht="20.100000000000001" customHeight="1">
      <c r="A1128" s="2">
        <v>2</v>
      </c>
      <c r="B1128" s="3">
        <v>330000</v>
      </c>
      <c r="C1128" s="4">
        <v>2.1667000000000001</v>
      </c>
      <c r="D1128" s="5">
        <f t="shared" ref="D1128:D1156" si="133">B1128/H1128</f>
        <v>13750</v>
      </c>
      <c r="E1128" s="5">
        <f t="shared" ref="E1128:E1156" si="134">G1128/H1128</f>
        <v>375.49112674929103</v>
      </c>
      <c r="F1128" s="6">
        <f t="shared" ref="F1128:F1156" si="135">(B1128*C1128/1000*(1+C1128/1000)^H1128)/((1+C1128/1000)^H1128-1)</f>
        <v>14125.491126749292</v>
      </c>
      <c r="G1128" s="5">
        <f t="shared" ref="G1128:G1156" si="136">F1128*H1128-B1128</f>
        <v>9011.7870419829851</v>
      </c>
      <c r="H1128" s="7">
        <v>24</v>
      </c>
    </row>
    <row r="1129" spans="1:8" ht="20.100000000000001" customHeight="1">
      <c r="A1129" s="2">
        <v>3</v>
      </c>
      <c r="B1129" s="3">
        <v>330000</v>
      </c>
      <c r="C1129" s="4">
        <v>2.1667000000000001</v>
      </c>
      <c r="D1129" s="5">
        <f t="shared" si="133"/>
        <v>9166.6666666666661</v>
      </c>
      <c r="E1129" s="5">
        <f t="shared" si="134"/>
        <v>372.07477161664673</v>
      </c>
      <c r="F1129" s="6">
        <f t="shared" si="135"/>
        <v>9538.741438283314</v>
      </c>
      <c r="G1129" s="5">
        <f t="shared" si="136"/>
        <v>13394.691778199282</v>
      </c>
      <c r="H1129" s="7">
        <v>36</v>
      </c>
    </row>
    <row r="1130" spans="1:8" ht="20.100000000000001" customHeight="1">
      <c r="A1130" s="2">
        <v>4</v>
      </c>
      <c r="B1130" s="3">
        <v>330000</v>
      </c>
      <c r="C1130" s="4">
        <v>2.1667000000000001</v>
      </c>
      <c r="D1130" s="5">
        <f t="shared" si="133"/>
        <v>6875</v>
      </c>
      <c r="E1130" s="5">
        <f t="shared" si="134"/>
        <v>371.1398849885033</v>
      </c>
      <c r="F1130" s="6">
        <f t="shared" si="135"/>
        <v>7246.1398849885036</v>
      </c>
      <c r="G1130" s="5">
        <f t="shared" si="136"/>
        <v>17814.714479448157</v>
      </c>
      <c r="H1130" s="7">
        <v>48</v>
      </c>
    </row>
    <row r="1131" spans="1:8" ht="20.100000000000001" customHeight="1">
      <c r="A1131" s="2">
        <v>5</v>
      </c>
      <c r="B1131" s="3">
        <v>330000</v>
      </c>
      <c r="C1131" s="4">
        <v>2.1667000000000001</v>
      </c>
      <c r="D1131" s="5">
        <f t="shared" si="133"/>
        <v>5500</v>
      </c>
      <c r="E1131" s="5">
        <f t="shared" si="134"/>
        <v>371.19729377345743</v>
      </c>
      <c r="F1131" s="6">
        <f t="shared" si="135"/>
        <v>5871.1972937734572</v>
      </c>
      <c r="G1131" s="5">
        <f t="shared" si="136"/>
        <v>22271.837626407447</v>
      </c>
      <c r="H1131" s="7">
        <v>60</v>
      </c>
    </row>
    <row r="1132" spans="1:8" ht="20.100000000000001" customHeight="1">
      <c r="A1132" s="2">
        <v>6</v>
      </c>
      <c r="B1132" s="3">
        <v>330000</v>
      </c>
      <c r="C1132" s="4">
        <v>2.5832999999999999</v>
      </c>
      <c r="D1132" s="5">
        <f t="shared" si="133"/>
        <v>4583.333333333333</v>
      </c>
      <c r="E1132" s="5">
        <f t="shared" si="134"/>
        <v>445.35080515058911</v>
      </c>
      <c r="F1132" s="6">
        <f t="shared" si="135"/>
        <v>5028.6841384839227</v>
      </c>
      <c r="G1132" s="5">
        <f t="shared" si="136"/>
        <v>32065.257970842416</v>
      </c>
      <c r="H1132" s="7">
        <v>72</v>
      </c>
    </row>
    <row r="1133" spans="1:8" ht="20.100000000000001" customHeight="1">
      <c r="A1133" s="2">
        <v>7</v>
      </c>
      <c r="B1133" s="3">
        <v>330000</v>
      </c>
      <c r="C1133" s="4">
        <v>2.5832999999999999</v>
      </c>
      <c r="D1133" s="5">
        <f t="shared" si="133"/>
        <v>3928.5714285714284</v>
      </c>
      <c r="E1133" s="5">
        <f t="shared" si="134"/>
        <v>446.70038584888073</v>
      </c>
      <c r="F1133" s="6">
        <f t="shared" si="135"/>
        <v>4375.2718144203091</v>
      </c>
      <c r="G1133" s="5">
        <f t="shared" si="136"/>
        <v>37522.832411305979</v>
      </c>
      <c r="H1133" s="7">
        <v>84</v>
      </c>
    </row>
    <row r="1134" spans="1:8" ht="20.100000000000001" customHeight="1">
      <c r="A1134" s="2">
        <v>8</v>
      </c>
      <c r="B1134" s="3">
        <v>330000</v>
      </c>
      <c r="C1134" s="4">
        <v>2.5832999999999999</v>
      </c>
      <c r="D1134" s="5">
        <f t="shared" si="133"/>
        <v>3437.5</v>
      </c>
      <c r="E1134" s="5">
        <f t="shared" si="134"/>
        <v>448.25983629730945</v>
      </c>
      <c r="F1134" s="6">
        <f t="shared" si="135"/>
        <v>3885.7598362973094</v>
      </c>
      <c r="G1134" s="5">
        <f t="shared" si="136"/>
        <v>43032.944284541707</v>
      </c>
      <c r="H1134" s="7">
        <v>96</v>
      </c>
    </row>
    <row r="1135" spans="1:8" ht="20.100000000000001" customHeight="1">
      <c r="A1135" s="2">
        <v>9</v>
      </c>
      <c r="B1135" s="3">
        <v>330000</v>
      </c>
      <c r="C1135" s="4">
        <v>2.5832999999999999</v>
      </c>
      <c r="D1135" s="5">
        <f t="shared" si="133"/>
        <v>3055.5555555555557</v>
      </c>
      <c r="E1135" s="5">
        <f t="shared" si="134"/>
        <v>449.95850175951233</v>
      </c>
      <c r="F1135" s="6">
        <f t="shared" si="135"/>
        <v>3505.5140573150679</v>
      </c>
      <c r="G1135" s="5">
        <f t="shared" si="136"/>
        <v>48595.518190027331</v>
      </c>
      <c r="H1135" s="7">
        <v>108</v>
      </c>
    </row>
    <row r="1136" spans="1:8" ht="20.100000000000001" customHeight="1">
      <c r="A1136" s="2">
        <v>10</v>
      </c>
      <c r="B1136" s="3">
        <v>330000</v>
      </c>
      <c r="C1136" s="4">
        <v>2.5832999999999999</v>
      </c>
      <c r="D1136" s="5">
        <f t="shared" si="133"/>
        <v>2750</v>
      </c>
      <c r="E1136" s="5">
        <f t="shared" si="134"/>
        <v>451.75390691245605</v>
      </c>
      <c r="F1136" s="6">
        <f t="shared" si="135"/>
        <v>3201.7539069124559</v>
      </c>
      <c r="G1136" s="5">
        <f t="shared" si="136"/>
        <v>54210.468829494726</v>
      </c>
      <c r="H1136" s="7">
        <v>120</v>
      </c>
    </row>
    <row r="1137" spans="1:8" ht="20.100000000000001" customHeight="1">
      <c r="A1137" s="8">
        <v>11</v>
      </c>
      <c r="B1137" s="3">
        <v>330000</v>
      </c>
      <c r="C1137" s="4">
        <v>2.5832999999999999</v>
      </c>
      <c r="D1137" s="5">
        <f t="shared" si="133"/>
        <v>2500</v>
      </c>
      <c r="E1137" s="5">
        <f t="shared" si="134"/>
        <v>453.61894746105781</v>
      </c>
      <c r="F1137" s="6">
        <f t="shared" si="135"/>
        <v>2953.6189474610578</v>
      </c>
      <c r="G1137" s="5">
        <f t="shared" si="136"/>
        <v>59877.701064859633</v>
      </c>
      <c r="H1137" s="7">
        <v>132</v>
      </c>
    </row>
    <row r="1138" spans="1:8" ht="20.100000000000001" customHeight="1">
      <c r="A1138" s="8">
        <v>12</v>
      </c>
      <c r="B1138" s="3">
        <v>330000</v>
      </c>
      <c r="C1138" s="4">
        <v>2.5832999999999999</v>
      </c>
      <c r="D1138" s="5">
        <f t="shared" si="133"/>
        <v>2291.6666666666665</v>
      </c>
      <c r="E1138" s="5">
        <f t="shared" si="134"/>
        <v>455.53548599097564</v>
      </c>
      <c r="F1138" s="6">
        <f t="shared" si="135"/>
        <v>2747.2021526576423</v>
      </c>
      <c r="G1138" s="5">
        <f t="shared" si="136"/>
        <v>65597.109982700495</v>
      </c>
      <c r="H1138" s="7">
        <v>144</v>
      </c>
    </row>
    <row r="1139" spans="1:8" ht="20.100000000000001" customHeight="1">
      <c r="A1139" s="8">
        <v>13</v>
      </c>
      <c r="B1139" s="3">
        <v>330000</v>
      </c>
      <c r="C1139" s="4">
        <v>2.5832999999999999</v>
      </c>
      <c r="D1139" s="5">
        <f t="shared" si="133"/>
        <v>2115.3846153846152</v>
      </c>
      <c r="E1139" s="5">
        <f t="shared" si="134"/>
        <v>457.49090362314467</v>
      </c>
      <c r="F1139" s="6">
        <f t="shared" si="135"/>
        <v>2572.87551900776</v>
      </c>
      <c r="G1139" s="5">
        <f t="shared" si="136"/>
        <v>71368.580965210567</v>
      </c>
      <c r="H1139" s="7">
        <v>156</v>
      </c>
    </row>
    <row r="1140" spans="1:8" ht="20.100000000000001" customHeight="1">
      <c r="A1140" s="8">
        <v>14</v>
      </c>
      <c r="B1140" s="3">
        <v>330000</v>
      </c>
      <c r="C1140" s="4">
        <v>2.5832999999999999</v>
      </c>
      <c r="D1140" s="5">
        <f t="shared" si="133"/>
        <v>1964.2857142857142</v>
      </c>
      <c r="E1140" s="5">
        <f t="shared" si="134"/>
        <v>459.47612956859285</v>
      </c>
      <c r="F1140" s="6">
        <f t="shared" si="135"/>
        <v>2423.7618438543072</v>
      </c>
      <c r="G1140" s="5">
        <f t="shared" si="136"/>
        <v>77191.989767523599</v>
      </c>
      <c r="H1140" s="7">
        <v>168</v>
      </c>
    </row>
    <row r="1141" spans="1:8" ht="20.100000000000001" customHeight="1">
      <c r="A1141" s="8">
        <v>15</v>
      </c>
      <c r="B1141" s="3">
        <v>330000</v>
      </c>
      <c r="C1141" s="4">
        <v>2.5832999999999999</v>
      </c>
      <c r="D1141" s="5">
        <f t="shared" si="133"/>
        <v>1833.3333333333333</v>
      </c>
      <c r="E1141" s="5">
        <f t="shared" si="134"/>
        <v>461.48445889619376</v>
      </c>
      <c r="F1141" s="6">
        <f t="shared" si="135"/>
        <v>2294.8177922295272</v>
      </c>
      <c r="G1141" s="5">
        <f t="shared" si="136"/>
        <v>83067.202601314872</v>
      </c>
      <c r="H1141" s="7">
        <v>180</v>
      </c>
    </row>
    <row r="1142" spans="1:8" ht="20.100000000000001" customHeight="1">
      <c r="A1142" s="2">
        <v>16</v>
      </c>
      <c r="B1142" s="3">
        <v>330000</v>
      </c>
      <c r="C1142" s="4">
        <v>2.5832999999999999</v>
      </c>
      <c r="D1142" s="5">
        <f t="shared" si="133"/>
        <v>1718.75</v>
      </c>
      <c r="E1142" s="5">
        <f t="shared" si="134"/>
        <v>463.51081366960625</v>
      </c>
      <c r="F1142" s="6">
        <f t="shared" si="135"/>
        <v>2182.2608136696063</v>
      </c>
      <c r="G1142" s="5">
        <f t="shared" si="136"/>
        <v>88994.0762245644</v>
      </c>
      <c r="H1142" s="7">
        <v>192</v>
      </c>
    </row>
    <row r="1143" spans="1:8" ht="20.100000000000001" customHeight="1">
      <c r="A1143" s="8">
        <v>17</v>
      </c>
      <c r="B1143" s="3">
        <v>330000</v>
      </c>
      <c r="C1143" s="4">
        <v>2.5832999999999999</v>
      </c>
      <c r="D1143" s="5">
        <f t="shared" si="133"/>
        <v>1617.6470588235295</v>
      </c>
      <c r="E1143" s="5">
        <f t="shared" si="134"/>
        <v>465.55126488906149</v>
      </c>
      <c r="F1143" s="6">
        <f t="shared" si="135"/>
        <v>2083.198323712591</v>
      </c>
      <c r="G1143" s="5">
        <f t="shared" si="136"/>
        <v>94972.458037368546</v>
      </c>
      <c r="H1143" s="7">
        <v>204</v>
      </c>
    </row>
    <row r="1144" spans="1:8" ht="20.100000000000001" customHeight="1">
      <c r="A1144" s="8">
        <v>18</v>
      </c>
      <c r="B1144" s="3">
        <v>330000</v>
      </c>
      <c r="C1144" s="4">
        <v>2.5832999999999999</v>
      </c>
      <c r="D1144" s="5">
        <f t="shared" si="133"/>
        <v>1527.7777777777778</v>
      </c>
      <c r="E1144" s="5">
        <f t="shared" si="134"/>
        <v>467.60271381329733</v>
      </c>
      <c r="F1144" s="6">
        <f t="shared" si="135"/>
        <v>1995.380491591075</v>
      </c>
      <c r="G1144" s="5">
        <f t="shared" si="136"/>
        <v>101002.18618367222</v>
      </c>
      <c r="H1144" s="7">
        <v>216</v>
      </c>
    </row>
    <row r="1145" spans="1:8" ht="20.100000000000001" customHeight="1">
      <c r="A1145" s="8">
        <v>19</v>
      </c>
      <c r="B1145" s="3">
        <v>330000</v>
      </c>
      <c r="C1145" s="4">
        <v>2.5832999999999999</v>
      </c>
      <c r="D1145" s="5">
        <f t="shared" si="133"/>
        <v>1447.3684210526317</v>
      </c>
      <c r="E1145" s="5">
        <f t="shared" si="134"/>
        <v>469.66267394207307</v>
      </c>
      <c r="F1145" s="6">
        <f t="shared" si="135"/>
        <v>1917.0310949947045</v>
      </c>
      <c r="G1145" s="5">
        <f t="shared" si="136"/>
        <v>107083.08965879265</v>
      </c>
      <c r="H1145" s="7">
        <v>228</v>
      </c>
    </row>
    <row r="1146" spans="1:8" ht="20.100000000000001" customHeight="1">
      <c r="A1146" s="8">
        <v>20</v>
      </c>
      <c r="B1146" s="3">
        <v>330000</v>
      </c>
      <c r="C1146" s="4">
        <v>2.5832999999999999</v>
      </c>
      <c r="D1146" s="5">
        <f t="shared" si="133"/>
        <v>1375</v>
      </c>
      <c r="E1146" s="5">
        <f t="shared" si="134"/>
        <v>471.72911842746959</v>
      </c>
      <c r="F1146" s="6">
        <f t="shared" si="135"/>
        <v>1846.7291184274695</v>
      </c>
      <c r="G1146" s="5">
        <f t="shared" si="136"/>
        <v>113214.98842259269</v>
      </c>
      <c r="H1146" s="7">
        <v>240</v>
      </c>
    </row>
    <row r="1147" spans="1:8" ht="20.100000000000001" customHeight="1">
      <c r="A1147" s="8">
        <v>21</v>
      </c>
      <c r="B1147" s="3">
        <v>330000</v>
      </c>
      <c r="C1147" s="4">
        <v>2.5832999999999999</v>
      </c>
      <c r="D1147" s="16">
        <f t="shared" si="133"/>
        <v>1309.5238095238096</v>
      </c>
      <c r="E1147" s="16">
        <f t="shared" si="134"/>
        <v>473.8003711038138</v>
      </c>
      <c r="F1147" s="17">
        <f t="shared" si="135"/>
        <v>1783.3241806276233</v>
      </c>
      <c r="G1147" s="16">
        <f t="shared" si="136"/>
        <v>119397.69351816108</v>
      </c>
      <c r="H1147" s="9">
        <v>252</v>
      </c>
    </row>
    <row r="1148" spans="1:8" ht="20.100000000000001" customHeight="1">
      <c r="A1148" s="8">
        <v>22</v>
      </c>
      <c r="B1148" s="3">
        <v>330000</v>
      </c>
      <c r="C1148" s="4">
        <v>2.5832999999999999</v>
      </c>
      <c r="D1148" s="16">
        <f t="shared" si="133"/>
        <v>1250</v>
      </c>
      <c r="E1148" s="16">
        <f t="shared" si="134"/>
        <v>475.87502725699397</v>
      </c>
      <c r="F1148" s="17">
        <f t="shared" si="135"/>
        <v>1725.8750272569939</v>
      </c>
      <c r="G1148" s="16">
        <f t="shared" si="136"/>
        <v>125631.00719584641</v>
      </c>
      <c r="H1148" s="9">
        <v>264</v>
      </c>
    </row>
    <row r="1149" spans="1:8" ht="20.100000000000001" customHeight="1">
      <c r="A1149" s="8">
        <v>23</v>
      </c>
      <c r="B1149" s="3">
        <v>330000</v>
      </c>
      <c r="C1149" s="4">
        <v>2.5832999999999999</v>
      </c>
      <c r="D1149" s="16">
        <f t="shared" si="133"/>
        <v>1195.6521739130435</v>
      </c>
      <c r="E1149" s="16">
        <f t="shared" si="134"/>
        <v>477.95189508147945</v>
      </c>
      <c r="F1149" s="17">
        <f t="shared" si="135"/>
        <v>1673.604068994523</v>
      </c>
      <c r="G1149" s="16">
        <f t="shared" si="136"/>
        <v>131914.72304248833</v>
      </c>
      <c r="H1149" s="9">
        <v>276</v>
      </c>
    </row>
    <row r="1150" spans="1:8" ht="20.100000000000001" customHeight="1">
      <c r="A1150" s="8">
        <v>24</v>
      </c>
      <c r="B1150" s="3">
        <v>330000</v>
      </c>
      <c r="C1150" s="4">
        <v>2.5832999999999999</v>
      </c>
      <c r="D1150" s="16">
        <f t="shared" si="133"/>
        <v>1145.8333333333333</v>
      </c>
      <c r="E1150" s="16">
        <f t="shared" si="134"/>
        <v>480.02995179055893</v>
      </c>
      <c r="F1150" s="17">
        <f t="shared" si="135"/>
        <v>1625.8632851238922</v>
      </c>
      <c r="G1150" s="16">
        <f t="shared" si="136"/>
        <v>138248.62611568096</v>
      </c>
      <c r="H1150" s="9">
        <v>288</v>
      </c>
    </row>
    <row r="1151" spans="1:8" ht="20.100000000000001" customHeight="1">
      <c r="A1151" s="8">
        <v>25</v>
      </c>
      <c r="B1151" s="3">
        <v>330000</v>
      </c>
      <c r="C1151" s="4">
        <v>2.5832999999999999</v>
      </c>
      <c r="D1151" s="16">
        <f t="shared" si="133"/>
        <v>1100</v>
      </c>
      <c r="E1151" s="16">
        <f t="shared" si="134"/>
        <v>482.10831027633975</v>
      </c>
      <c r="F1151" s="17">
        <f t="shared" si="135"/>
        <v>1582.1083102763398</v>
      </c>
      <c r="G1151" s="16">
        <f t="shared" si="136"/>
        <v>144632.49308290193</v>
      </c>
      <c r="H1151" s="9">
        <v>300</v>
      </c>
    </row>
    <row r="1152" spans="1:8" ht="20.100000000000001" customHeight="1">
      <c r="A1152" s="8">
        <v>26</v>
      </c>
      <c r="B1152" s="3">
        <v>330000</v>
      </c>
      <c r="C1152" s="4">
        <v>2.5832999999999999</v>
      </c>
      <c r="D1152" s="16">
        <f t="shared" si="133"/>
        <v>1057.6923076923076</v>
      </c>
      <c r="E1152" s="16">
        <f t="shared" si="134"/>
        <v>484.18619347862858</v>
      </c>
      <c r="F1152" s="17">
        <f t="shared" si="135"/>
        <v>1541.8785011709363</v>
      </c>
      <c r="G1152" s="16">
        <f t="shared" si="136"/>
        <v>151066.09236533212</v>
      </c>
      <c r="H1152" s="9">
        <v>312</v>
      </c>
    </row>
    <row r="1153" spans="1:8" ht="20.100000000000001" customHeight="1">
      <c r="A1153" s="8">
        <v>27</v>
      </c>
      <c r="B1153" s="3">
        <v>330000</v>
      </c>
      <c r="C1153" s="4">
        <v>2.5832999999999999</v>
      </c>
      <c r="D1153" s="16">
        <f t="shared" si="133"/>
        <v>1018.5185185185185</v>
      </c>
      <c r="E1153" s="16">
        <f t="shared" si="134"/>
        <v>486.26291446354548</v>
      </c>
      <c r="F1153" s="17">
        <f t="shared" si="135"/>
        <v>1504.781432982064</v>
      </c>
      <c r="G1153" s="16">
        <f t="shared" si="136"/>
        <v>157549.18428618874</v>
      </c>
      <c r="H1153" s="9">
        <v>324</v>
      </c>
    </row>
    <row r="1154" spans="1:8" ht="20.100000000000001" customHeight="1">
      <c r="A1154" s="8">
        <v>28</v>
      </c>
      <c r="B1154" s="3">
        <v>330000</v>
      </c>
      <c r="C1154" s="4">
        <v>2.5832999999999999</v>
      </c>
      <c r="D1154" s="16">
        <f t="shared" si="133"/>
        <v>982.14285714285711</v>
      </c>
      <c r="E1154" s="16">
        <f t="shared" si="134"/>
        <v>488.33786078389244</v>
      </c>
      <c r="F1154" s="17">
        <f t="shared" si="135"/>
        <v>1470.4807179267495</v>
      </c>
      <c r="G1154" s="16">
        <f t="shared" si="136"/>
        <v>164081.52122338786</v>
      </c>
      <c r="H1154" s="9">
        <v>336</v>
      </c>
    </row>
    <row r="1155" spans="1:8" ht="20.100000000000001" customHeight="1">
      <c r="A1155" s="8">
        <v>29</v>
      </c>
      <c r="B1155" s="3">
        <v>330000</v>
      </c>
      <c r="C1155" s="4">
        <v>2.5832999999999999</v>
      </c>
      <c r="D1155" s="16">
        <f t="shared" si="133"/>
        <v>948.27586206896547</v>
      </c>
      <c r="E1155" s="16">
        <f t="shared" si="134"/>
        <v>490.41048208721907</v>
      </c>
      <c r="F1155" s="17">
        <f t="shared" si="135"/>
        <v>1438.6863441561845</v>
      </c>
      <c r="G1155" s="16">
        <f t="shared" si="136"/>
        <v>170662.84776635224</v>
      </c>
      <c r="H1155" s="9">
        <v>348</v>
      </c>
    </row>
    <row r="1156" spans="1:8" ht="20.100000000000001" customHeight="1">
      <c r="A1156" s="8">
        <v>30</v>
      </c>
      <c r="B1156" s="3">
        <v>330000</v>
      </c>
      <c r="C1156" s="4">
        <v>2.5832999999999999</v>
      </c>
      <c r="D1156" s="16">
        <f t="shared" si="133"/>
        <v>916.66666666666663</v>
      </c>
      <c r="E1156" s="16">
        <f t="shared" si="134"/>
        <v>492.48028021325428</v>
      </c>
      <c r="F1156" s="17">
        <f t="shared" si="135"/>
        <v>1409.146946879921</v>
      </c>
      <c r="G1156" s="16">
        <f t="shared" si="136"/>
        <v>177292.90087677154</v>
      </c>
      <c r="H1156" s="9">
        <v>360</v>
      </c>
    </row>
    <row r="1158" spans="1:8" ht="22.5">
      <c r="A1158" s="25" t="s">
        <v>0</v>
      </c>
      <c r="B1158" s="25"/>
      <c r="C1158" s="25"/>
      <c r="D1158" s="25"/>
      <c r="E1158" s="25"/>
      <c r="F1158" s="26"/>
      <c r="G1158" s="25"/>
      <c r="H1158" s="25"/>
    </row>
    <row r="1159" spans="1:8" ht="22.5">
      <c r="A1159" s="25" t="s">
        <v>1</v>
      </c>
      <c r="B1159" s="25"/>
      <c r="C1159" s="25"/>
      <c r="D1159" s="25"/>
      <c r="E1159" s="25"/>
      <c r="F1159" s="26"/>
      <c r="G1159" s="25"/>
      <c r="H1159" s="25"/>
    </row>
    <row r="1160" spans="1:8">
      <c r="A1160" s="29" t="s">
        <v>2</v>
      </c>
      <c r="B1160" s="31" t="s">
        <v>3</v>
      </c>
      <c r="C1160" s="31" t="s">
        <v>4</v>
      </c>
      <c r="D1160" s="31" t="s">
        <v>5</v>
      </c>
      <c r="E1160" s="31" t="s">
        <v>6</v>
      </c>
      <c r="F1160" s="33" t="s">
        <v>7</v>
      </c>
      <c r="G1160" s="29" t="s">
        <v>8</v>
      </c>
      <c r="H1160" s="29" t="s">
        <v>9</v>
      </c>
    </row>
    <row r="1161" spans="1:8">
      <c r="A1161" s="30"/>
      <c r="B1161" s="32"/>
      <c r="C1161" s="32"/>
      <c r="D1161" s="32"/>
      <c r="E1161" s="32"/>
      <c r="F1161" s="34"/>
      <c r="G1161" s="30"/>
      <c r="H1161" s="30"/>
    </row>
    <row r="1162" spans="1:8" ht="20.100000000000001" customHeight="1">
      <c r="A1162" s="2">
        <v>1</v>
      </c>
      <c r="B1162" s="3">
        <v>340000</v>
      </c>
      <c r="C1162" s="4">
        <v>2.1667000000000001</v>
      </c>
      <c r="D1162" s="5"/>
      <c r="E1162" s="5"/>
      <c r="F1162" s="6"/>
      <c r="G1162" s="5">
        <f>B1162*C1162*H1162/1000</f>
        <v>8840.1360000000004</v>
      </c>
      <c r="H1162" s="7">
        <v>12</v>
      </c>
    </row>
    <row r="1163" spans="1:8" ht="20.100000000000001" customHeight="1">
      <c r="A1163" s="2">
        <v>2</v>
      </c>
      <c r="B1163" s="3">
        <v>340000</v>
      </c>
      <c r="C1163" s="4">
        <v>2.1667000000000001</v>
      </c>
      <c r="D1163" s="5">
        <f t="shared" ref="D1163:D1191" si="137">B1163/H1163</f>
        <v>14166.666666666666</v>
      </c>
      <c r="E1163" s="5">
        <f t="shared" ref="E1163:E1191" si="138">G1163/H1163</f>
        <v>386.86964574169542</v>
      </c>
      <c r="F1163" s="6">
        <f t="shared" ref="F1163:F1191" si="139">(B1163*C1163/1000*(1+C1163/1000)^H1163)/((1+C1163/1000)^H1163-1)</f>
        <v>14553.536312408361</v>
      </c>
      <c r="G1163" s="5">
        <f t="shared" ref="G1163:G1191" si="140">F1163*H1163-B1163</f>
        <v>9284.8714978006901</v>
      </c>
      <c r="H1163" s="7">
        <v>24</v>
      </c>
    </row>
    <row r="1164" spans="1:8" ht="20.100000000000001" customHeight="1">
      <c r="A1164" s="2">
        <v>3</v>
      </c>
      <c r="B1164" s="3">
        <v>340000</v>
      </c>
      <c r="C1164" s="4">
        <v>2.1667000000000001</v>
      </c>
      <c r="D1164" s="5">
        <f t="shared" si="137"/>
        <v>9444.4444444444453</v>
      </c>
      <c r="E1164" s="5">
        <f t="shared" si="138"/>
        <v>383.3497646959392</v>
      </c>
      <c r="F1164" s="6">
        <f t="shared" si="139"/>
        <v>9827.7942091403838</v>
      </c>
      <c r="G1164" s="5">
        <f t="shared" si="140"/>
        <v>13800.591529053811</v>
      </c>
      <c r="H1164" s="7">
        <v>36</v>
      </c>
    </row>
    <row r="1165" spans="1:8" ht="20.100000000000001" customHeight="1">
      <c r="A1165" s="2">
        <v>4</v>
      </c>
      <c r="B1165" s="3">
        <v>340000</v>
      </c>
      <c r="C1165" s="4">
        <v>2.1667000000000001</v>
      </c>
      <c r="D1165" s="5">
        <f t="shared" si="137"/>
        <v>7083.333333333333</v>
      </c>
      <c r="E1165" s="5">
        <f t="shared" si="138"/>
        <v>382.38654816997342</v>
      </c>
      <c r="F1165" s="6">
        <f t="shared" si="139"/>
        <v>7465.7198815033071</v>
      </c>
      <c r="G1165" s="5">
        <f t="shared" si="140"/>
        <v>18354.554312158725</v>
      </c>
      <c r="H1165" s="7">
        <v>48</v>
      </c>
    </row>
    <row r="1166" spans="1:8" ht="20.100000000000001" customHeight="1">
      <c r="A1166" s="2">
        <v>5</v>
      </c>
      <c r="B1166" s="3">
        <v>340000</v>
      </c>
      <c r="C1166" s="4">
        <v>2.1667000000000001</v>
      </c>
      <c r="D1166" s="5">
        <f t="shared" si="137"/>
        <v>5666.666666666667</v>
      </c>
      <c r="E1166" s="5">
        <f t="shared" si="138"/>
        <v>382.44569661507751</v>
      </c>
      <c r="F1166" s="6">
        <f t="shared" si="139"/>
        <v>6049.1123632817444</v>
      </c>
      <c r="G1166" s="5">
        <f t="shared" si="140"/>
        <v>22946.741796904651</v>
      </c>
      <c r="H1166" s="7">
        <v>60</v>
      </c>
    </row>
    <row r="1167" spans="1:8" ht="20.100000000000001" customHeight="1">
      <c r="A1167" s="2">
        <v>6</v>
      </c>
      <c r="B1167" s="3">
        <v>340000</v>
      </c>
      <c r="C1167" s="4">
        <v>2.5832999999999999</v>
      </c>
      <c r="D1167" s="5">
        <f t="shared" si="137"/>
        <v>4722.2222222222226</v>
      </c>
      <c r="E1167" s="5">
        <f t="shared" si="138"/>
        <v>458.84628409454712</v>
      </c>
      <c r="F1167" s="6">
        <f t="shared" si="139"/>
        <v>5181.0685063167693</v>
      </c>
      <c r="G1167" s="5">
        <f t="shared" si="140"/>
        <v>33036.932454807393</v>
      </c>
      <c r="H1167" s="7">
        <v>72</v>
      </c>
    </row>
    <row r="1168" spans="1:8" ht="20.100000000000001" customHeight="1">
      <c r="A1168" s="2">
        <v>7</v>
      </c>
      <c r="B1168" s="3">
        <v>340000</v>
      </c>
      <c r="C1168" s="4">
        <v>2.5832999999999999</v>
      </c>
      <c r="D1168" s="5">
        <f t="shared" si="137"/>
        <v>4047.6190476190477</v>
      </c>
      <c r="E1168" s="5">
        <f t="shared" si="138"/>
        <v>460.23676117763432</v>
      </c>
      <c r="F1168" s="6">
        <f t="shared" si="139"/>
        <v>4507.8558087966821</v>
      </c>
      <c r="G1168" s="5">
        <f t="shared" si="140"/>
        <v>38659.887938921282</v>
      </c>
      <c r="H1168" s="7">
        <v>84</v>
      </c>
    </row>
    <row r="1169" spans="1:8" ht="20.100000000000001" customHeight="1">
      <c r="A1169" s="2">
        <v>8</v>
      </c>
      <c r="B1169" s="3">
        <v>340000</v>
      </c>
      <c r="C1169" s="4">
        <v>2.5832999999999999</v>
      </c>
      <c r="D1169" s="5">
        <f t="shared" si="137"/>
        <v>3541.6666666666665</v>
      </c>
      <c r="E1169" s="5">
        <f t="shared" si="138"/>
        <v>461.84346770025877</v>
      </c>
      <c r="F1169" s="6">
        <f t="shared" si="139"/>
        <v>4003.5101343669253</v>
      </c>
      <c r="G1169" s="5">
        <f t="shared" si="140"/>
        <v>44336.972899224842</v>
      </c>
      <c r="H1169" s="7">
        <v>96</v>
      </c>
    </row>
    <row r="1170" spans="1:8" ht="20.100000000000001" customHeight="1">
      <c r="A1170" s="2">
        <v>9</v>
      </c>
      <c r="B1170" s="3">
        <v>340000</v>
      </c>
      <c r="C1170" s="4">
        <v>2.5832999999999999</v>
      </c>
      <c r="D1170" s="5">
        <f t="shared" si="137"/>
        <v>3148.1481481481483</v>
      </c>
      <c r="E1170" s="5">
        <f t="shared" si="138"/>
        <v>463.59360787343707</v>
      </c>
      <c r="F1170" s="6">
        <f t="shared" si="139"/>
        <v>3611.7417560215854</v>
      </c>
      <c r="G1170" s="5">
        <f t="shared" si="140"/>
        <v>50068.1096503312</v>
      </c>
      <c r="H1170" s="7">
        <v>108</v>
      </c>
    </row>
    <row r="1171" spans="1:8" ht="20.100000000000001" customHeight="1">
      <c r="A1171" s="2">
        <v>10</v>
      </c>
      <c r="B1171" s="3">
        <v>340000</v>
      </c>
      <c r="C1171" s="4">
        <v>2.5832999999999999</v>
      </c>
      <c r="D1171" s="5">
        <f t="shared" si="137"/>
        <v>2833.3333333333335</v>
      </c>
      <c r="E1171" s="5">
        <f t="shared" si="138"/>
        <v>465.4434192431363</v>
      </c>
      <c r="F1171" s="6">
        <f t="shared" si="139"/>
        <v>3298.7767525764698</v>
      </c>
      <c r="G1171" s="5">
        <f t="shared" si="140"/>
        <v>55853.210309176357</v>
      </c>
      <c r="H1171" s="7">
        <v>120</v>
      </c>
    </row>
    <row r="1172" spans="1:8" ht="20.100000000000001" customHeight="1">
      <c r="A1172" s="8">
        <v>11</v>
      </c>
      <c r="B1172" s="3">
        <v>340000</v>
      </c>
      <c r="C1172" s="4">
        <v>2.5832999999999999</v>
      </c>
      <c r="D1172" s="5">
        <f t="shared" si="137"/>
        <v>2575.757575757576</v>
      </c>
      <c r="E1172" s="5">
        <f t="shared" si="138"/>
        <v>467.36497617199853</v>
      </c>
      <c r="F1172" s="6">
        <f t="shared" si="139"/>
        <v>3043.1225519295745</v>
      </c>
      <c r="G1172" s="5">
        <f t="shared" si="140"/>
        <v>61692.176854703808</v>
      </c>
      <c r="H1172" s="7">
        <v>132</v>
      </c>
    </row>
    <row r="1173" spans="1:8" ht="20.100000000000001" customHeight="1">
      <c r="A1173" s="8">
        <v>12</v>
      </c>
      <c r="B1173" s="3">
        <v>340000</v>
      </c>
      <c r="C1173" s="4">
        <v>2.5832999999999999</v>
      </c>
      <c r="D1173" s="5">
        <f t="shared" si="137"/>
        <v>2361.1111111111113</v>
      </c>
      <c r="E1173" s="5">
        <f t="shared" si="138"/>
        <v>469.33959162706537</v>
      </c>
      <c r="F1173" s="6">
        <f t="shared" si="139"/>
        <v>2830.4507027381765</v>
      </c>
      <c r="G1173" s="5">
        <f t="shared" si="140"/>
        <v>67584.901194297418</v>
      </c>
      <c r="H1173" s="7">
        <v>144</v>
      </c>
    </row>
    <row r="1174" spans="1:8" ht="20.100000000000001" customHeight="1">
      <c r="A1174" s="8">
        <v>13</v>
      </c>
      <c r="B1174" s="3">
        <v>340000</v>
      </c>
      <c r="C1174" s="4">
        <v>2.5832999999999999</v>
      </c>
      <c r="D1174" s="5">
        <f t="shared" si="137"/>
        <v>2179.4871794871797</v>
      </c>
      <c r="E1174" s="5">
        <f t="shared" si="138"/>
        <v>471.35426433899704</v>
      </c>
      <c r="F1174" s="6">
        <f t="shared" si="139"/>
        <v>2650.8414438261766</v>
      </c>
      <c r="G1174" s="5">
        <f t="shared" si="140"/>
        <v>73531.265236883541</v>
      </c>
      <c r="H1174" s="7">
        <v>156</v>
      </c>
    </row>
    <row r="1175" spans="1:8" ht="20.100000000000001" customHeight="1">
      <c r="A1175" s="8">
        <v>14</v>
      </c>
      <c r="B1175" s="3">
        <v>340000</v>
      </c>
      <c r="C1175" s="4">
        <v>2.5832999999999999</v>
      </c>
      <c r="D1175" s="5">
        <f t="shared" si="137"/>
        <v>2023.8095238095239</v>
      </c>
      <c r="E1175" s="5">
        <f t="shared" si="138"/>
        <v>473.39964864642945</v>
      </c>
      <c r="F1175" s="6">
        <f t="shared" si="139"/>
        <v>2497.2091724559532</v>
      </c>
      <c r="G1175" s="5">
        <f t="shared" si="140"/>
        <v>79531.140972600144</v>
      </c>
      <c r="H1175" s="7">
        <v>168</v>
      </c>
    </row>
    <row r="1176" spans="1:8" ht="20.100000000000001" customHeight="1">
      <c r="A1176" s="8">
        <v>15</v>
      </c>
      <c r="B1176" s="3">
        <v>340000</v>
      </c>
      <c r="C1176" s="4">
        <v>2.5832999999999999</v>
      </c>
      <c r="D1176" s="5">
        <f t="shared" si="137"/>
        <v>1888.8888888888889</v>
      </c>
      <c r="E1176" s="5">
        <f t="shared" si="138"/>
        <v>475.46883643850259</v>
      </c>
      <c r="F1176" s="6">
        <f t="shared" si="139"/>
        <v>2364.3577253273916</v>
      </c>
      <c r="G1176" s="5">
        <f t="shared" si="140"/>
        <v>85584.390558930463</v>
      </c>
      <c r="H1176" s="7">
        <v>180</v>
      </c>
    </row>
    <row r="1177" spans="1:8" ht="20.100000000000001" customHeight="1">
      <c r="A1177" s="2">
        <v>16</v>
      </c>
      <c r="B1177" s="3">
        <v>340000</v>
      </c>
      <c r="C1177" s="4">
        <v>2.5832999999999999</v>
      </c>
      <c r="D1177" s="5">
        <f t="shared" si="137"/>
        <v>1770.8333333333333</v>
      </c>
      <c r="E1177" s="5">
        <f t="shared" si="138"/>
        <v>477.55659590201839</v>
      </c>
      <c r="F1177" s="6">
        <f t="shared" si="139"/>
        <v>2248.3899292353517</v>
      </c>
      <c r="G1177" s="5">
        <f t="shared" si="140"/>
        <v>91690.866413187527</v>
      </c>
      <c r="H1177" s="7">
        <v>192</v>
      </c>
    </row>
    <row r="1178" spans="1:8" ht="20.100000000000001" customHeight="1">
      <c r="A1178" s="8">
        <v>17</v>
      </c>
      <c r="B1178" s="3">
        <v>340000</v>
      </c>
      <c r="C1178" s="4">
        <v>2.5832999999999999</v>
      </c>
      <c r="D1178" s="5">
        <f t="shared" si="137"/>
        <v>1666.6666666666667</v>
      </c>
      <c r="E1178" s="5">
        <f t="shared" si="138"/>
        <v>479.65887897660872</v>
      </c>
      <c r="F1178" s="6">
        <f t="shared" si="139"/>
        <v>2146.3255456432753</v>
      </c>
      <c r="G1178" s="5">
        <f t="shared" si="140"/>
        <v>97850.411311228178</v>
      </c>
      <c r="H1178" s="7">
        <v>204</v>
      </c>
    </row>
    <row r="1179" spans="1:8" ht="20.100000000000001" customHeight="1">
      <c r="A1179" s="8">
        <v>18</v>
      </c>
      <c r="B1179" s="3">
        <v>340000</v>
      </c>
      <c r="C1179" s="4">
        <v>2.5832999999999999</v>
      </c>
      <c r="D1179" s="5">
        <f t="shared" si="137"/>
        <v>1574.0740740740741</v>
      </c>
      <c r="E1179" s="5">
        <f t="shared" si="138"/>
        <v>481.77249301976093</v>
      </c>
      <c r="F1179" s="6">
        <f t="shared" si="139"/>
        <v>2055.8465670938349</v>
      </c>
      <c r="G1179" s="5">
        <f t="shared" si="140"/>
        <v>104062.85849226837</v>
      </c>
      <c r="H1179" s="7">
        <v>216</v>
      </c>
    </row>
    <row r="1180" spans="1:8" ht="20.100000000000001" customHeight="1">
      <c r="A1180" s="8">
        <v>19</v>
      </c>
      <c r="B1180" s="3">
        <v>340000</v>
      </c>
      <c r="C1180" s="4">
        <v>2.5832999999999999</v>
      </c>
      <c r="D1180" s="5">
        <f t="shared" si="137"/>
        <v>1491.2280701754387</v>
      </c>
      <c r="E1180" s="5">
        <f t="shared" si="138"/>
        <v>483.89487618274154</v>
      </c>
      <c r="F1180" s="6">
        <f t="shared" si="139"/>
        <v>1975.1229463581801</v>
      </c>
      <c r="G1180" s="5">
        <f t="shared" si="140"/>
        <v>110328.03176966507</v>
      </c>
      <c r="H1180" s="7">
        <v>228</v>
      </c>
    </row>
    <row r="1181" spans="1:8" ht="20.100000000000001" customHeight="1">
      <c r="A1181" s="8">
        <v>20</v>
      </c>
      <c r="B1181" s="3">
        <v>340000</v>
      </c>
      <c r="C1181" s="4">
        <v>2.5832999999999999</v>
      </c>
      <c r="D1181" s="5">
        <f t="shared" si="137"/>
        <v>1416.6666666666667</v>
      </c>
      <c r="E1181" s="5">
        <f t="shared" si="138"/>
        <v>486.0239401979988</v>
      </c>
      <c r="F1181" s="6">
        <f t="shared" si="139"/>
        <v>1902.6906068646654</v>
      </c>
      <c r="G1181" s="5">
        <f t="shared" si="140"/>
        <v>116645.74564751971</v>
      </c>
      <c r="H1181" s="7">
        <v>240</v>
      </c>
    </row>
    <row r="1182" spans="1:8" ht="20.100000000000001" customHeight="1">
      <c r="A1182" s="8">
        <v>21</v>
      </c>
      <c r="B1182" s="3">
        <v>340000</v>
      </c>
      <c r="C1182" s="4">
        <v>2.5832999999999999</v>
      </c>
      <c r="D1182" s="16">
        <f t="shared" si="137"/>
        <v>1349.2063492063492</v>
      </c>
      <c r="E1182" s="16">
        <f t="shared" si="138"/>
        <v>488.15795810695943</v>
      </c>
      <c r="F1182" s="17">
        <f t="shared" si="139"/>
        <v>1837.3643073133087</v>
      </c>
      <c r="G1182" s="16">
        <f t="shared" si="140"/>
        <v>123015.80544295377</v>
      </c>
      <c r="H1182" s="9">
        <v>252</v>
      </c>
    </row>
    <row r="1183" spans="1:8" ht="20.100000000000001" customHeight="1">
      <c r="A1183" s="8">
        <v>22</v>
      </c>
      <c r="B1183" s="3">
        <v>340000</v>
      </c>
      <c r="C1183" s="4">
        <v>2.5832999999999999</v>
      </c>
      <c r="D1183" s="16">
        <f t="shared" si="137"/>
        <v>1287.878787878788</v>
      </c>
      <c r="E1183" s="16">
        <f t="shared" si="138"/>
        <v>490.29548262841786</v>
      </c>
      <c r="F1183" s="17">
        <f t="shared" si="139"/>
        <v>1778.1742705072058</v>
      </c>
      <c r="G1183" s="16">
        <f t="shared" si="140"/>
        <v>129438.00741390232</v>
      </c>
      <c r="H1183" s="9">
        <v>264</v>
      </c>
    </row>
    <row r="1184" spans="1:8" ht="20.100000000000001" customHeight="1">
      <c r="A1184" s="8">
        <v>23</v>
      </c>
      <c r="B1184" s="3">
        <v>340000</v>
      </c>
      <c r="C1184" s="4">
        <v>2.5832999999999999</v>
      </c>
      <c r="D1184" s="16">
        <f t="shared" si="137"/>
        <v>1231.8840579710145</v>
      </c>
      <c r="E1184" s="16">
        <f t="shared" si="138"/>
        <v>492.43528584152438</v>
      </c>
      <c r="F1184" s="17">
        <f t="shared" si="139"/>
        <v>1724.3193438125388</v>
      </c>
      <c r="G1184" s="16">
        <f t="shared" si="140"/>
        <v>135912.13889226073</v>
      </c>
      <c r="H1184" s="9">
        <v>276</v>
      </c>
    </row>
    <row r="1185" spans="1:8" ht="20.100000000000001" customHeight="1">
      <c r="A1185" s="8">
        <v>24</v>
      </c>
      <c r="B1185" s="3">
        <v>340000</v>
      </c>
      <c r="C1185" s="4">
        <v>2.5832999999999999</v>
      </c>
      <c r="D1185" s="16">
        <f t="shared" si="137"/>
        <v>1180.5555555555557</v>
      </c>
      <c r="E1185" s="16">
        <f t="shared" si="138"/>
        <v>494.57631396603006</v>
      </c>
      <c r="F1185" s="17">
        <f t="shared" si="139"/>
        <v>1675.1318695215857</v>
      </c>
      <c r="G1185" s="16">
        <f t="shared" si="140"/>
        <v>142437.97842221666</v>
      </c>
      <c r="H1185" s="9">
        <v>288</v>
      </c>
    </row>
    <row r="1186" spans="1:8" ht="20.100000000000001" customHeight="1">
      <c r="A1186" s="8">
        <v>25</v>
      </c>
      <c r="B1186" s="3">
        <v>340000</v>
      </c>
      <c r="C1186" s="4">
        <v>2.5832999999999999</v>
      </c>
      <c r="D1186" s="16">
        <f t="shared" si="137"/>
        <v>1133.3333333333333</v>
      </c>
      <c r="E1186" s="16">
        <f t="shared" si="138"/>
        <v>496.71765301198639</v>
      </c>
      <c r="F1186" s="17">
        <f t="shared" si="139"/>
        <v>1630.0509863453196</v>
      </c>
      <c r="G1186" s="16">
        <f t="shared" si="140"/>
        <v>149015.29590359592</v>
      </c>
      <c r="H1186" s="9">
        <v>300</v>
      </c>
    </row>
    <row r="1187" spans="1:8" ht="20.100000000000001" customHeight="1">
      <c r="A1187" s="8">
        <v>26</v>
      </c>
      <c r="B1187" s="3">
        <v>340000</v>
      </c>
      <c r="C1187" s="4">
        <v>2.5832999999999999</v>
      </c>
      <c r="D1187" s="16">
        <f t="shared" si="137"/>
        <v>1089.7435897435898</v>
      </c>
      <c r="E1187" s="16">
        <f t="shared" si="138"/>
        <v>498.85850237192022</v>
      </c>
      <c r="F1187" s="17">
        <f t="shared" si="139"/>
        <v>1588.60209211551</v>
      </c>
      <c r="G1187" s="16">
        <f t="shared" si="140"/>
        <v>155643.85274003912</v>
      </c>
      <c r="H1187" s="9">
        <v>312</v>
      </c>
    </row>
    <row r="1188" spans="1:8" ht="20.100000000000001" customHeight="1">
      <c r="A1188" s="8">
        <v>27</v>
      </c>
      <c r="B1188" s="3">
        <v>340000</v>
      </c>
      <c r="C1188" s="4">
        <v>2.5832999999999999</v>
      </c>
      <c r="D1188" s="16">
        <f t="shared" si="137"/>
        <v>1049.3827160493827</v>
      </c>
      <c r="E1188" s="16">
        <f t="shared" si="138"/>
        <v>500.99815429577404</v>
      </c>
      <c r="F1188" s="17">
        <f t="shared" si="139"/>
        <v>1550.3808703451568</v>
      </c>
      <c r="G1188" s="16">
        <f t="shared" si="140"/>
        <v>162323.40199183079</v>
      </c>
      <c r="H1188" s="9">
        <v>324</v>
      </c>
    </row>
    <row r="1189" spans="1:8" ht="20.100000000000001" customHeight="1">
      <c r="A1189" s="8">
        <v>28</v>
      </c>
      <c r="B1189" s="3">
        <v>340000</v>
      </c>
      <c r="C1189" s="4">
        <v>2.5832999999999999</v>
      </c>
      <c r="D1189" s="16">
        <f t="shared" si="137"/>
        <v>1011.9047619047619</v>
      </c>
      <c r="E1189" s="16">
        <f t="shared" si="138"/>
        <v>503.13597777734373</v>
      </c>
      <c r="F1189" s="17">
        <f t="shared" si="139"/>
        <v>1515.0407396821056</v>
      </c>
      <c r="G1189" s="16">
        <f t="shared" si="140"/>
        <v>169053.68853318749</v>
      </c>
      <c r="H1189" s="9">
        <v>336</v>
      </c>
    </row>
    <row r="1190" spans="1:8" ht="20.100000000000001" customHeight="1">
      <c r="A1190" s="8">
        <v>29</v>
      </c>
      <c r="B1190" s="3">
        <v>340000</v>
      </c>
      <c r="C1190" s="4">
        <v>2.5832999999999999</v>
      </c>
      <c r="D1190" s="16">
        <f t="shared" si="137"/>
        <v>977.0114942528736</v>
      </c>
      <c r="E1190" s="16">
        <f t="shared" si="138"/>
        <v>505.27140578683168</v>
      </c>
      <c r="F1190" s="17">
        <f t="shared" si="139"/>
        <v>1482.2829000397053</v>
      </c>
      <c r="G1190" s="16">
        <f t="shared" si="140"/>
        <v>175834.44921381742</v>
      </c>
      <c r="H1190" s="9">
        <v>348</v>
      </c>
    </row>
    <row r="1191" spans="1:8" ht="20.100000000000001" customHeight="1">
      <c r="A1191" s="8">
        <v>30</v>
      </c>
      <c r="B1191" s="3">
        <v>340000</v>
      </c>
      <c r="C1191" s="4">
        <v>2.5832999999999999</v>
      </c>
      <c r="D1191" s="16">
        <f t="shared" si="137"/>
        <v>944.44444444444446</v>
      </c>
      <c r="E1191" s="16">
        <f t="shared" si="138"/>
        <v>507.40392506820143</v>
      </c>
      <c r="F1191" s="17">
        <f t="shared" si="139"/>
        <v>1451.8483695126458</v>
      </c>
      <c r="G1191" s="16">
        <f t="shared" si="140"/>
        <v>182665.41302455252</v>
      </c>
      <c r="H1191" s="9">
        <v>360</v>
      </c>
    </row>
    <row r="1193" spans="1:8" ht="22.5">
      <c r="A1193" s="25" t="s">
        <v>0</v>
      </c>
      <c r="B1193" s="25"/>
      <c r="C1193" s="25"/>
      <c r="D1193" s="25"/>
      <c r="E1193" s="25"/>
      <c r="F1193" s="26"/>
      <c r="G1193" s="25"/>
      <c r="H1193" s="25"/>
    </row>
    <row r="1194" spans="1:8" ht="22.5">
      <c r="A1194" s="25" t="s">
        <v>1</v>
      </c>
      <c r="B1194" s="25"/>
      <c r="C1194" s="25"/>
      <c r="D1194" s="25"/>
      <c r="E1194" s="25"/>
      <c r="F1194" s="26"/>
      <c r="G1194" s="25"/>
      <c r="H1194" s="25"/>
    </row>
    <row r="1195" spans="1:8">
      <c r="A1195" s="29" t="s">
        <v>2</v>
      </c>
      <c r="B1195" s="31" t="s">
        <v>3</v>
      </c>
      <c r="C1195" s="31" t="s">
        <v>4</v>
      </c>
      <c r="D1195" s="31" t="s">
        <v>5</v>
      </c>
      <c r="E1195" s="31" t="s">
        <v>6</v>
      </c>
      <c r="F1195" s="33" t="s">
        <v>7</v>
      </c>
      <c r="G1195" s="29" t="s">
        <v>8</v>
      </c>
      <c r="H1195" s="29" t="s">
        <v>9</v>
      </c>
    </row>
    <row r="1196" spans="1:8">
      <c r="A1196" s="30"/>
      <c r="B1196" s="32"/>
      <c r="C1196" s="32"/>
      <c r="D1196" s="32"/>
      <c r="E1196" s="32"/>
      <c r="F1196" s="34"/>
      <c r="G1196" s="30"/>
      <c r="H1196" s="30"/>
    </row>
    <row r="1197" spans="1:8" ht="20.100000000000001" customHeight="1">
      <c r="A1197" s="2">
        <v>1</v>
      </c>
      <c r="B1197" s="3">
        <v>350000</v>
      </c>
      <c r="C1197" s="4">
        <v>2.1667000000000001</v>
      </c>
      <c r="D1197" s="5"/>
      <c r="E1197" s="5"/>
      <c r="F1197" s="6"/>
      <c r="G1197" s="5">
        <f>B1197*C1197*H1197/1000</f>
        <v>9100.14</v>
      </c>
      <c r="H1197" s="7">
        <v>12</v>
      </c>
    </row>
    <row r="1198" spans="1:8" ht="20.100000000000001" customHeight="1">
      <c r="A1198" s="2">
        <v>2</v>
      </c>
      <c r="B1198" s="3">
        <v>350000</v>
      </c>
      <c r="C1198" s="4">
        <v>2.1667000000000001</v>
      </c>
      <c r="D1198" s="5">
        <f t="shared" ref="D1198:D1226" si="141">B1198/H1198</f>
        <v>14583.333333333334</v>
      </c>
      <c r="E1198" s="5">
        <f t="shared" ref="E1198:E1226" si="142">G1198/H1198</f>
        <v>398.24816473409737</v>
      </c>
      <c r="F1198" s="6">
        <f t="shared" ref="F1198:F1226" si="143">(B1198*C1198/1000*(1+C1198/1000)^H1198)/((1+C1198/1000)^H1198-1)</f>
        <v>14981.581498067431</v>
      </c>
      <c r="G1198" s="5">
        <f t="shared" ref="G1198:G1226" si="144">F1198*H1198-B1198</f>
        <v>9557.9559536183369</v>
      </c>
      <c r="H1198" s="7">
        <v>24</v>
      </c>
    </row>
    <row r="1199" spans="1:8" ht="20.100000000000001" customHeight="1">
      <c r="A1199" s="2">
        <v>3</v>
      </c>
      <c r="B1199" s="3">
        <v>350000</v>
      </c>
      <c r="C1199" s="4">
        <v>2.1667000000000001</v>
      </c>
      <c r="D1199" s="5">
        <f t="shared" si="141"/>
        <v>9722.2222222222226</v>
      </c>
      <c r="E1199" s="5">
        <f t="shared" si="142"/>
        <v>394.62475777523326</v>
      </c>
      <c r="F1199" s="6">
        <f t="shared" si="143"/>
        <v>10116.846979997455</v>
      </c>
      <c r="G1199" s="5">
        <f t="shared" si="144"/>
        <v>14206.491279908398</v>
      </c>
      <c r="H1199" s="7">
        <v>36</v>
      </c>
    </row>
    <row r="1200" spans="1:8" ht="20.100000000000001" customHeight="1">
      <c r="A1200" s="2">
        <v>4</v>
      </c>
      <c r="B1200" s="3">
        <v>350000</v>
      </c>
      <c r="C1200" s="4">
        <v>2.1667000000000001</v>
      </c>
      <c r="D1200" s="5">
        <f t="shared" si="141"/>
        <v>7291.666666666667</v>
      </c>
      <c r="E1200" s="5">
        <f t="shared" si="142"/>
        <v>393.63321135144361</v>
      </c>
      <c r="F1200" s="6">
        <f t="shared" si="143"/>
        <v>7685.2998780181106</v>
      </c>
      <c r="G1200" s="5">
        <f t="shared" si="144"/>
        <v>18894.394144869293</v>
      </c>
      <c r="H1200" s="7">
        <v>48</v>
      </c>
    </row>
    <row r="1201" spans="1:8" ht="20.100000000000001" customHeight="1">
      <c r="A1201" s="2">
        <v>5</v>
      </c>
      <c r="B1201" s="3">
        <v>350000</v>
      </c>
      <c r="C1201" s="4">
        <v>2.1667000000000001</v>
      </c>
      <c r="D1201" s="5">
        <f t="shared" si="141"/>
        <v>5833.333333333333</v>
      </c>
      <c r="E1201" s="5">
        <f t="shared" si="142"/>
        <v>393.69409945669759</v>
      </c>
      <c r="F1201" s="6">
        <f t="shared" si="143"/>
        <v>6227.0274327900306</v>
      </c>
      <c r="G1201" s="5">
        <f t="shared" si="144"/>
        <v>23621.645967401855</v>
      </c>
      <c r="H1201" s="7">
        <v>60</v>
      </c>
    </row>
    <row r="1202" spans="1:8" ht="20.100000000000001" customHeight="1">
      <c r="A1202" s="2">
        <v>6</v>
      </c>
      <c r="B1202" s="3">
        <v>350000</v>
      </c>
      <c r="C1202" s="4">
        <v>2.5832999999999999</v>
      </c>
      <c r="D1202" s="5">
        <f t="shared" si="141"/>
        <v>4861.1111111111113</v>
      </c>
      <c r="E1202" s="5">
        <f t="shared" si="142"/>
        <v>472.34176303850353</v>
      </c>
      <c r="F1202" s="6">
        <f t="shared" si="143"/>
        <v>5333.4528741496142</v>
      </c>
      <c r="G1202" s="5">
        <f t="shared" si="144"/>
        <v>34008.606938772253</v>
      </c>
      <c r="H1202" s="7">
        <v>72</v>
      </c>
    </row>
    <row r="1203" spans="1:8" ht="20.100000000000001" customHeight="1">
      <c r="A1203" s="2">
        <v>7</v>
      </c>
      <c r="B1203" s="3">
        <v>350000</v>
      </c>
      <c r="C1203" s="4">
        <v>2.5832999999999999</v>
      </c>
      <c r="D1203" s="5">
        <f t="shared" si="141"/>
        <v>4166.666666666667</v>
      </c>
      <c r="E1203" s="5">
        <f t="shared" si="142"/>
        <v>473.7731365063886</v>
      </c>
      <c r="F1203" s="6">
        <f t="shared" si="143"/>
        <v>4640.4398031730552</v>
      </c>
      <c r="G1203" s="5">
        <f t="shared" si="144"/>
        <v>39796.943466536643</v>
      </c>
      <c r="H1203" s="7">
        <v>84</v>
      </c>
    </row>
    <row r="1204" spans="1:8" ht="20.100000000000001" customHeight="1">
      <c r="A1204" s="2">
        <v>8</v>
      </c>
      <c r="B1204" s="3">
        <v>350000</v>
      </c>
      <c r="C1204" s="4">
        <v>2.5832999999999999</v>
      </c>
      <c r="D1204" s="5">
        <f t="shared" si="141"/>
        <v>3645.8333333333335</v>
      </c>
      <c r="E1204" s="5">
        <f t="shared" si="142"/>
        <v>475.42709910320747</v>
      </c>
      <c r="F1204" s="6">
        <f t="shared" si="143"/>
        <v>4121.2604324365411</v>
      </c>
      <c r="G1204" s="5">
        <f t="shared" si="144"/>
        <v>45641.001513907919</v>
      </c>
      <c r="H1204" s="7">
        <v>96</v>
      </c>
    </row>
    <row r="1205" spans="1:8" ht="20.100000000000001" customHeight="1">
      <c r="A1205" s="2">
        <v>9</v>
      </c>
      <c r="B1205" s="3">
        <v>350000</v>
      </c>
      <c r="C1205" s="4">
        <v>2.5832999999999999</v>
      </c>
      <c r="D1205" s="5">
        <f t="shared" si="141"/>
        <v>3240.7407407407409</v>
      </c>
      <c r="E1205" s="5">
        <f t="shared" si="142"/>
        <v>477.22871398736123</v>
      </c>
      <c r="F1205" s="6">
        <f t="shared" si="143"/>
        <v>3717.9694547281019</v>
      </c>
      <c r="G1205" s="5">
        <f t="shared" si="144"/>
        <v>51540.701110635011</v>
      </c>
      <c r="H1205" s="7">
        <v>108</v>
      </c>
    </row>
    <row r="1206" spans="1:8" ht="20.100000000000001" customHeight="1">
      <c r="A1206" s="2">
        <v>10</v>
      </c>
      <c r="B1206" s="3">
        <v>350000</v>
      </c>
      <c r="C1206" s="4">
        <v>2.5832999999999999</v>
      </c>
      <c r="D1206" s="5">
        <f t="shared" si="141"/>
        <v>2916.6666666666665</v>
      </c>
      <c r="E1206" s="5">
        <f t="shared" si="142"/>
        <v>479.13293157381656</v>
      </c>
      <c r="F1206" s="6">
        <f t="shared" si="143"/>
        <v>3395.7995982404832</v>
      </c>
      <c r="G1206" s="5">
        <f t="shared" si="144"/>
        <v>57495.951788857987</v>
      </c>
      <c r="H1206" s="7">
        <v>120</v>
      </c>
    </row>
    <row r="1207" spans="1:8" ht="20.100000000000001" customHeight="1">
      <c r="A1207" s="8">
        <v>11</v>
      </c>
      <c r="B1207" s="3">
        <v>350000</v>
      </c>
      <c r="C1207" s="4">
        <v>2.5832999999999999</v>
      </c>
      <c r="D1207" s="5">
        <f t="shared" si="141"/>
        <v>2651.5151515151515</v>
      </c>
      <c r="E1207" s="5">
        <f t="shared" si="142"/>
        <v>481.11100488293971</v>
      </c>
      <c r="F1207" s="6">
        <f t="shared" si="143"/>
        <v>3132.6261563980911</v>
      </c>
      <c r="G1207" s="5">
        <f t="shared" si="144"/>
        <v>63506.652644548041</v>
      </c>
      <c r="H1207" s="7">
        <v>132</v>
      </c>
    </row>
    <row r="1208" spans="1:8" ht="20.100000000000001" customHeight="1">
      <c r="A1208" s="8">
        <v>12</v>
      </c>
      <c r="B1208" s="3">
        <v>350000</v>
      </c>
      <c r="C1208" s="4">
        <v>2.5832999999999999</v>
      </c>
      <c r="D1208" s="5">
        <f t="shared" si="141"/>
        <v>2430.5555555555557</v>
      </c>
      <c r="E1208" s="5">
        <f t="shared" si="142"/>
        <v>483.14369726315556</v>
      </c>
      <c r="F1208" s="6">
        <f t="shared" si="143"/>
        <v>2913.6992528187111</v>
      </c>
      <c r="G1208" s="5">
        <f t="shared" si="144"/>
        <v>69572.692405894399</v>
      </c>
      <c r="H1208" s="7">
        <v>144</v>
      </c>
    </row>
    <row r="1209" spans="1:8" ht="20.100000000000001" customHeight="1">
      <c r="A1209" s="8">
        <v>13</v>
      </c>
      <c r="B1209" s="3">
        <v>350000</v>
      </c>
      <c r="C1209" s="4">
        <v>2.5832999999999999</v>
      </c>
      <c r="D1209" s="5">
        <f t="shared" si="141"/>
        <v>2243.5897435897436</v>
      </c>
      <c r="E1209" s="5">
        <f t="shared" si="142"/>
        <v>485.21762505484946</v>
      </c>
      <c r="F1209" s="6">
        <f t="shared" si="143"/>
        <v>2728.8073686445932</v>
      </c>
      <c r="G1209" s="5">
        <f t="shared" si="144"/>
        <v>75693.949508556514</v>
      </c>
      <c r="H1209" s="7">
        <v>156</v>
      </c>
    </row>
    <row r="1210" spans="1:8" ht="20.100000000000001" customHeight="1">
      <c r="A1210" s="8">
        <v>14</v>
      </c>
      <c r="B1210" s="3">
        <v>350000</v>
      </c>
      <c r="C1210" s="4">
        <v>2.5832999999999999</v>
      </c>
      <c r="D1210" s="5">
        <f t="shared" si="141"/>
        <v>2083.3333333333335</v>
      </c>
      <c r="E1210" s="5">
        <f t="shared" si="142"/>
        <v>487.32316772426532</v>
      </c>
      <c r="F1210" s="6">
        <f t="shared" si="143"/>
        <v>2570.6565010575987</v>
      </c>
      <c r="G1210" s="5">
        <f t="shared" si="144"/>
        <v>81870.292177676572</v>
      </c>
      <c r="H1210" s="7">
        <v>168</v>
      </c>
    </row>
    <row r="1211" spans="1:8" ht="20.100000000000001" customHeight="1">
      <c r="A1211" s="8">
        <v>15</v>
      </c>
      <c r="B1211" s="3">
        <v>350000</v>
      </c>
      <c r="C1211" s="4">
        <v>2.5832999999999999</v>
      </c>
      <c r="D1211" s="5">
        <f t="shared" si="141"/>
        <v>1944.4444444444443</v>
      </c>
      <c r="E1211" s="5">
        <f t="shared" si="142"/>
        <v>489.45321398081143</v>
      </c>
      <c r="F1211" s="6">
        <f t="shared" si="143"/>
        <v>2433.8976584252559</v>
      </c>
      <c r="G1211" s="5">
        <f t="shared" si="144"/>
        <v>88101.578516546055</v>
      </c>
      <c r="H1211" s="7">
        <v>180</v>
      </c>
    </row>
    <row r="1212" spans="1:8" ht="20.100000000000001" customHeight="1">
      <c r="A1212" s="2">
        <v>16</v>
      </c>
      <c r="B1212" s="3">
        <v>350000</v>
      </c>
      <c r="C1212" s="4">
        <v>2.5832999999999999</v>
      </c>
      <c r="D1212" s="5">
        <f t="shared" si="141"/>
        <v>1822.9166666666667</v>
      </c>
      <c r="E1212" s="5">
        <f t="shared" si="142"/>
        <v>491.60237813443047</v>
      </c>
      <c r="F1212" s="6">
        <f t="shared" si="143"/>
        <v>2314.5190448010972</v>
      </c>
      <c r="G1212" s="5">
        <f t="shared" si="144"/>
        <v>94387.656601810653</v>
      </c>
      <c r="H1212" s="7">
        <v>192</v>
      </c>
    </row>
    <row r="1213" spans="1:8" ht="20.100000000000001" customHeight="1">
      <c r="A1213" s="8">
        <v>17</v>
      </c>
      <c r="B1213" s="3">
        <v>350000</v>
      </c>
      <c r="C1213" s="4">
        <v>2.5832999999999999</v>
      </c>
      <c r="D1213" s="5">
        <f t="shared" si="141"/>
        <v>1715.686274509804</v>
      </c>
      <c r="E1213" s="5">
        <f t="shared" si="142"/>
        <v>493.76649306415624</v>
      </c>
      <c r="F1213" s="6">
        <f t="shared" si="143"/>
        <v>2209.45276757396</v>
      </c>
      <c r="G1213" s="5">
        <f t="shared" si="144"/>
        <v>100728.36458508787</v>
      </c>
      <c r="H1213" s="7">
        <v>204</v>
      </c>
    </row>
    <row r="1214" spans="1:8" ht="20.100000000000001" customHeight="1">
      <c r="A1214" s="8">
        <v>18</v>
      </c>
      <c r="B1214" s="3">
        <v>350000</v>
      </c>
      <c r="C1214" s="4">
        <v>2.5832999999999999</v>
      </c>
      <c r="D1214" s="5">
        <f t="shared" si="141"/>
        <v>1620.3703703703704</v>
      </c>
      <c r="E1214" s="5">
        <f t="shared" si="142"/>
        <v>495.9422722262243</v>
      </c>
      <c r="F1214" s="6">
        <f t="shared" si="143"/>
        <v>2116.3126425965947</v>
      </c>
      <c r="G1214" s="5">
        <f t="shared" si="144"/>
        <v>107123.53080086445</v>
      </c>
      <c r="H1214" s="7">
        <v>216</v>
      </c>
    </row>
    <row r="1215" spans="1:8" ht="20.100000000000001" customHeight="1">
      <c r="A1215" s="8">
        <v>19</v>
      </c>
      <c r="B1215" s="3">
        <v>350000</v>
      </c>
      <c r="C1215" s="4">
        <v>2.5832999999999999</v>
      </c>
      <c r="D1215" s="5">
        <f t="shared" si="141"/>
        <v>1535.0877192982457</v>
      </c>
      <c r="E1215" s="5">
        <f t="shared" si="142"/>
        <v>498.12707842341058</v>
      </c>
      <c r="F1215" s="6">
        <f t="shared" si="143"/>
        <v>2033.2147977216562</v>
      </c>
      <c r="G1215" s="5">
        <f t="shared" si="144"/>
        <v>113572.97388053761</v>
      </c>
      <c r="H1215" s="7">
        <v>228</v>
      </c>
    </row>
    <row r="1216" spans="1:8" ht="20.100000000000001" customHeight="1">
      <c r="A1216" s="8">
        <v>20</v>
      </c>
      <c r="B1216" s="3">
        <v>350000</v>
      </c>
      <c r="C1216" s="4">
        <v>2.5832999999999999</v>
      </c>
      <c r="D1216" s="5">
        <f t="shared" si="141"/>
        <v>1458.3333333333333</v>
      </c>
      <c r="E1216" s="5">
        <f t="shared" si="142"/>
        <v>500.31876196852801</v>
      </c>
      <c r="F1216" s="6">
        <f t="shared" si="143"/>
        <v>1958.6520953018614</v>
      </c>
      <c r="G1216" s="5">
        <f t="shared" si="144"/>
        <v>120076.50287244673</v>
      </c>
      <c r="H1216" s="7">
        <v>240</v>
      </c>
    </row>
    <row r="1217" spans="1:8" ht="20.100000000000001" customHeight="1">
      <c r="A1217" s="8">
        <v>21</v>
      </c>
      <c r="B1217" s="3">
        <v>350000</v>
      </c>
      <c r="C1217" s="4">
        <v>2.5832999999999999</v>
      </c>
      <c r="D1217" s="16">
        <f t="shared" si="141"/>
        <v>1388.8888888888889</v>
      </c>
      <c r="E1217" s="16">
        <f t="shared" si="142"/>
        <v>502.51554511010551</v>
      </c>
      <c r="F1217" s="17">
        <f t="shared" si="143"/>
        <v>1891.4044339989944</v>
      </c>
      <c r="G1217" s="16">
        <f t="shared" si="144"/>
        <v>126633.91736774659</v>
      </c>
      <c r="H1217" s="9">
        <v>252</v>
      </c>
    </row>
    <row r="1218" spans="1:8" ht="20.100000000000001" customHeight="1">
      <c r="A1218" s="8">
        <v>22</v>
      </c>
      <c r="B1218" s="3">
        <v>350000</v>
      </c>
      <c r="C1218" s="4">
        <v>2.5832999999999999</v>
      </c>
      <c r="D1218" s="16">
        <f t="shared" si="141"/>
        <v>1325.7575757575758</v>
      </c>
      <c r="E1218" s="16">
        <f t="shared" si="142"/>
        <v>504.71593799984203</v>
      </c>
      <c r="F1218" s="17">
        <f t="shared" si="143"/>
        <v>1830.4735137574178</v>
      </c>
      <c r="G1218" s="16">
        <f t="shared" si="144"/>
        <v>133245.00763195829</v>
      </c>
      <c r="H1218" s="9">
        <v>264</v>
      </c>
    </row>
    <row r="1219" spans="1:8" ht="20.100000000000001" customHeight="1">
      <c r="A1219" s="8">
        <v>23</v>
      </c>
      <c r="B1219" s="3">
        <v>350000</v>
      </c>
      <c r="C1219" s="4">
        <v>2.5832999999999999</v>
      </c>
      <c r="D1219" s="16">
        <f t="shared" si="141"/>
        <v>1268.1159420289855</v>
      </c>
      <c r="E1219" s="16">
        <f t="shared" si="142"/>
        <v>506.9186766015689</v>
      </c>
      <c r="F1219" s="17">
        <f t="shared" si="143"/>
        <v>1775.0346186305544</v>
      </c>
      <c r="G1219" s="16">
        <f t="shared" si="144"/>
        <v>139909.55474203301</v>
      </c>
      <c r="H1219" s="9">
        <v>276</v>
      </c>
    </row>
    <row r="1220" spans="1:8" ht="20.100000000000001" customHeight="1">
      <c r="A1220" s="8">
        <v>24</v>
      </c>
      <c r="B1220" s="3">
        <v>350000</v>
      </c>
      <c r="C1220" s="4">
        <v>2.5832999999999999</v>
      </c>
      <c r="D1220" s="16">
        <f t="shared" si="141"/>
        <v>1215.2777777777778</v>
      </c>
      <c r="E1220" s="16">
        <f t="shared" si="142"/>
        <v>509.12267614150164</v>
      </c>
      <c r="F1220" s="17">
        <f t="shared" si="143"/>
        <v>1724.4004539192795</v>
      </c>
      <c r="G1220" s="16">
        <f t="shared" si="144"/>
        <v>146627.33072875248</v>
      </c>
      <c r="H1220" s="9">
        <v>288</v>
      </c>
    </row>
    <row r="1221" spans="1:8" ht="20.100000000000001" customHeight="1">
      <c r="A1221" s="8">
        <v>25</v>
      </c>
      <c r="B1221" s="3">
        <v>350000</v>
      </c>
      <c r="C1221" s="4">
        <v>2.5832999999999999</v>
      </c>
      <c r="D1221" s="16">
        <f t="shared" si="141"/>
        <v>1166.6666666666667</v>
      </c>
      <c r="E1221" s="16">
        <f t="shared" si="142"/>
        <v>511.32699574763285</v>
      </c>
      <c r="F1221" s="17">
        <f t="shared" si="143"/>
        <v>1677.9936624142995</v>
      </c>
      <c r="G1221" s="16">
        <f t="shared" si="144"/>
        <v>153398.09872428986</v>
      </c>
      <c r="H1221" s="9">
        <v>300</v>
      </c>
    </row>
    <row r="1222" spans="1:8" ht="20.100000000000001" customHeight="1">
      <c r="A1222" s="8">
        <v>26</v>
      </c>
      <c r="B1222" s="3">
        <v>350000</v>
      </c>
      <c r="C1222" s="4">
        <v>2.5832999999999999</v>
      </c>
      <c r="D1222" s="16">
        <f t="shared" si="141"/>
        <v>1121.7948717948718</v>
      </c>
      <c r="E1222" s="16">
        <f t="shared" si="142"/>
        <v>513.53081126521192</v>
      </c>
      <c r="F1222" s="17">
        <f t="shared" si="143"/>
        <v>1635.3256830600837</v>
      </c>
      <c r="G1222" s="16">
        <f t="shared" si="144"/>
        <v>160221.61311474611</v>
      </c>
      <c r="H1222" s="9">
        <v>312</v>
      </c>
    </row>
    <row r="1223" spans="1:8" ht="20.100000000000001" customHeight="1">
      <c r="A1223" s="8">
        <v>27</v>
      </c>
      <c r="B1223" s="3">
        <v>350000</v>
      </c>
      <c r="C1223" s="4">
        <v>2.5832999999999999</v>
      </c>
      <c r="D1223" s="16">
        <f t="shared" si="141"/>
        <v>1080.2469135802469</v>
      </c>
      <c r="E1223" s="16">
        <f t="shared" si="142"/>
        <v>515.73339412800271</v>
      </c>
      <c r="F1223" s="17">
        <f t="shared" si="143"/>
        <v>1595.9803077082497</v>
      </c>
      <c r="G1223" s="16">
        <f t="shared" si="144"/>
        <v>167097.6196974729</v>
      </c>
      <c r="H1223" s="9">
        <v>324</v>
      </c>
    </row>
    <row r="1224" spans="1:8" ht="20.100000000000001" customHeight="1">
      <c r="A1224" s="8">
        <v>28</v>
      </c>
      <c r="B1224" s="3">
        <v>350000</v>
      </c>
      <c r="C1224" s="4">
        <v>2.5832999999999999</v>
      </c>
      <c r="D1224" s="16">
        <f t="shared" si="141"/>
        <v>1041.6666666666667</v>
      </c>
      <c r="E1224" s="16">
        <f t="shared" si="142"/>
        <v>517.93409477079467</v>
      </c>
      <c r="F1224" s="17">
        <f t="shared" si="143"/>
        <v>1559.6007614374614</v>
      </c>
      <c r="G1224" s="16">
        <f t="shared" si="144"/>
        <v>174025.85584298702</v>
      </c>
      <c r="H1224" s="9">
        <v>336</v>
      </c>
    </row>
    <row r="1225" spans="1:8" ht="20.100000000000001" customHeight="1">
      <c r="A1225" s="8">
        <v>29</v>
      </c>
      <c r="B1225" s="3">
        <v>350000</v>
      </c>
      <c r="C1225" s="4">
        <v>2.5832999999999999</v>
      </c>
      <c r="D1225" s="16">
        <f t="shared" si="141"/>
        <v>1005.7471264367816</v>
      </c>
      <c r="E1225" s="16">
        <f t="shared" si="142"/>
        <v>520.13232948644429</v>
      </c>
      <c r="F1225" s="17">
        <f t="shared" si="143"/>
        <v>1525.879455923226</v>
      </c>
      <c r="G1225" s="16">
        <f t="shared" si="144"/>
        <v>181006.05066128261</v>
      </c>
      <c r="H1225" s="9">
        <v>348</v>
      </c>
    </row>
    <row r="1226" spans="1:8" ht="20.100000000000001" customHeight="1">
      <c r="A1226" s="8">
        <v>30</v>
      </c>
      <c r="B1226" s="3">
        <v>350000</v>
      </c>
      <c r="C1226" s="4">
        <v>2.5832999999999999</v>
      </c>
      <c r="D1226" s="16">
        <f t="shared" si="141"/>
        <v>972.22222222222217</v>
      </c>
      <c r="E1226" s="16">
        <f t="shared" si="142"/>
        <v>522.3275699231483</v>
      </c>
      <c r="F1226" s="17">
        <f t="shared" si="143"/>
        <v>1494.5497921453705</v>
      </c>
      <c r="G1226" s="16">
        <f t="shared" si="144"/>
        <v>188037.92517233337</v>
      </c>
      <c r="H1226" s="9">
        <v>360</v>
      </c>
    </row>
    <row r="1228" spans="1:8" ht="22.5">
      <c r="A1228" s="25" t="s">
        <v>0</v>
      </c>
      <c r="B1228" s="25"/>
      <c r="C1228" s="25"/>
      <c r="D1228" s="25"/>
      <c r="E1228" s="25"/>
      <c r="F1228" s="26"/>
      <c r="G1228" s="25"/>
      <c r="H1228" s="25"/>
    </row>
    <row r="1229" spans="1:8" ht="22.5">
      <c r="A1229" s="25" t="s">
        <v>1</v>
      </c>
      <c r="B1229" s="25"/>
      <c r="C1229" s="25"/>
      <c r="D1229" s="25"/>
      <c r="E1229" s="25"/>
      <c r="F1229" s="26"/>
      <c r="G1229" s="25"/>
      <c r="H1229" s="25"/>
    </row>
    <row r="1230" spans="1:8">
      <c r="A1230" s="29" t="s">
        <v>2</v>
      </c>
      <c r="B1230" s="31" t="s">
        <v>3</v>
      </c>
      <c r="C1230" s="31" t="s">
        <v>4</v>
      </c>
      <c r="D1230" s="31" t="s">
        <v>5</v>
      </c>
      <c r="E1230" s="31" t="s">
        <v>6</v>
      </c>
      <c r="F1230" s="33" t="s">
        <v>7</v>
      </c>
      <c r="G1230" s="29" t="s">
        <v>8</v>
      </c>
      <c r="H1230" s="29" t="s">
        <v>9</v>
      </c>
    </row>
    <row r="1231" spans="1:8">
      <c r="A1231" s="30"/>
      <c r="B1231" s="32"/>
      <c r="C1231" s="32"/>
      <c r="D1231" s="32"/>
      <c r="E1231" s="32"/>
      <c r="F1231" s="34"/>
      <c r="G1231" s="30"/>
      <c r="H1231" s="30"/>
    </row>
    <row r="1232" spans="1:8" ht="20.100000000000001" customHeight="1">
      <c r="A1232" s="2">
        <v>1</v>
      </c>
      <c r="B1232" s="3">
        <v>360000</v>
      </c>
      <c r="C1232" s="4">
        <v>2.1667000000000001</v>
      </c>
      <c r="D1232" s="5"/>
      <c r="E1232" s="5"/>
      <c r="F1232" s="6"/>
      <c r="G1232" s="5">
        <f>B1232*C1232*H1232/1000</f>
        <v>9360.1440000000002</v>
      </c>
      <c r="H1232" s="7">
        <v>12</v>
      </c>
    </row>
    <row r="1233" spans="1:8" ht="20.100000000000001" customHeight="1">
      <c r="A1233" s="2">
        <v>2</v>
      </c>
      <c r="B1233" s="3">
        <v>360000</v>
      </c>
      <c r="C1233" s="4">
        <v>2.1667000000000001</v>
      </c>
      <c r="D1233" s="5">
        <f t="shared" ref="D1233:D1261" si="145">B1233/H1233</f>
        <v>15000</v>
      </c>
      <c r="E1233" s="5">
        <f t="shared" ref="E1233:E1261" si="146">G1233/H1233</f>
        <v>409.62668372649688</v>
      </c>
      <c r="F1233" s="6">
        <f t="shared" ref="F1233:F1261" si="147">(B1233*C1233/1000*(1+C1233/1000)^H1233)/((1+C1233/1000)^H1233-1)</f>
        <v>15409.626683726498</v>
      </c>
      <c r="G1233" s="5">
        <f t="shared" ref="G1233:G1261" si="148">F1233*H1233-B1233</f>
        <v>9831.0404094359255</v>
      </c>
      <c r="H1233" s="7">
        <v>24</v>
      </c>
    </row>
    <row r="1234" spans="1:8" ht="20.100000000000001" customHeight="1">
      <c r="A1234" s="2">
        <v>3</v>
      </c>
      <c r="B1234" s="3">
        <v>360000</v>
      </c>
      <c r="C1234" s="4">
        <v>2.1667000000000001</v>
      </c>
      <c r="D1234" s="5">
        <f t="shared" si="145"/>
        <v>10000</v>
      </c>
      <c r="E1234" s="5">
        <f t="shared" si="146"/>
        <v>405.89975085452414</v>
      </c>
      <c r="F1234" s="6">
        <f t="shared" si="147"/>
        <v>10405.899750854524</v>
      </c>
      <c r="G1234" s="5">
        <f t="shared" si="148"/>
        <v>14612.391030762868</v>
      </c>
      <c r="H1234" s="7">
        <v>36</v>
      </c>
    </row>
    <row r="1235" spans="1:8" ht="20.100000000000001" customHeight="1">
      <c r="A1235" s="2">
        <v>4</v>
      </c>
      <c r="B1235" s="3">
        <v>360000</v>
      </c>
      <c r="C1235" s="4">
        <v>2.1667000000000001</v>
      </c>
      <c r="D1235" s="5">
        <f t="shared" si="145"/>
        <v>7500</v>
      </c>
      <c r="E1235" s="5">
        <f t="shared" si="146"/>
        <v>404.87987453291379</v>
      </c>
      <c r="F1235" s="6">
        <f t="shared" si="147"/>
        <v>7904.8798745329132</v>
      </c>
      <c r="G1235" s="5">
        <f t="shared" si="148"/>
        <v>19434.233977579861</v>
      </c>
      <c r="H1235" s="7">
        <v>48</v>
      </c>
    </row>
    <row r="1236" spans="1:8" ht="20.100000000000001" customHeight="1">
      <c r="A1236" s="2">
        <v>5</v>
      </c>
      <c r="B1236" s="3">
        <v>360000</v>
      </c>
      <c r="C1236" s="4">
        <v>2.1667000000000001</v>
      </c>
      <c r="D1236" s="5">
        <f t="shared" si="145"/>
        <v>6000</v>
      </c>
      <c r="E1236" s="5">
        <f t="shared" si="146"/>
        <v>404.9425022983167</v>
      </c>
      <c r="F1236" s="6">
        <f t="shared" si="147"/>
        <v>6404.9425022983169</v>
      </c>
      <c r="G1236" s="5">
        <f t="shared" si="148"/>
        <v>24296.550137899001</v>
      </c>
      <c r="H1236" s="7">
        <v>60</v>
      </c>
    </row>
    <row r="1237" spans="1:8" ht="20.100000000000001" customHeight="1">
      <c r="A1237" s="2">
        <v>6</v>
      </c>
      <c r="B1237" s="3">
        <v>360000</v>
      </c>
      <c r="C1237" s="4">
        <v>2.5832999999999999</v>
      </c>
      <c r="D1237" s="5">
        <f t="shared" si="145"/>
        <v>5000</v>
      </c>
      <c r="E1237" s="5">
        <f t="shared" si="146"/>
        <v>485.83724198246153</v>
      </c>
      <c r="F1237" s="6">
        <f t="shared" si="147"/>
        <v>5485.8372419824618</v>
      </c>
      <c r="G1237" s="5">
        <f t="shared" si="148"/>
        <v>34980.281422737229</v>
      </c>
      <c r="H1237" s="7">
        <v>72</v>
      </c>
    </row>
    <row r="1238" spans="1:8" ht="20.100000000000001" customHeight="1">
      <c r="A1238" s="2">
        <v>7</v>
      </c>
      <c r="B1238" s="3">
        <v>360000</v>
      </c>
      <c r="C1238" s="4">
        <v>2.5832999999999999</v>
      </c>
      <c r="D1238" s="5">
        <f t="shared" si="145"/>
        <v>4285.7142857142853</v>
      </c>
      <c r="E1238" s="5">
        <f t="shared" si="146"/>
        <v>487.30951183514361</v>
      </c>
      <c r="F1238" s="6">
        <f t="shared" si="147"/>
        <v>4773.0237975494292</v>
      </c>
      <c r="G1238" s="5">
        <f t="shared" si="148"/>
        <v>40933.998994152062</v>
      </c>
      <c r="H1238" s="7">
        <v>84</v>
      </c>
    </row>
    <row r="1239" spans="1:8" ht="20.100000000000001" customHeight="1">
      <c r="A1239" s="2">
        <v>8</v>
      </c>
      <c r="B1239" s="3">
        <v>360000</v>
      </c>
      <c r="C1239" s="4">
        <v>2.5832999999999999</v>
      </c>
      <c r="D1239" s="5">
        <f t="shared" si="145"/>
        <v>3750</v>
      </c>
      <c r="E1239" s="5">
        <f t="shared" si="146"/>
        <v>489.01073050615622</v>
      </c>
      <c r="F1239" s="6">
        <f t="shared" si="147"/>
        <v>4239.0107305061565</v>
      </c>
      <c r="G1239" s="5">
        <f t="shared" si="148"/>
        <v>46945.030128590995</v>
      </c>
      <c r="H1239" s="7">
        <v>96</v>
      </c>
    </row>
    <row r="1240" spans="1:8" ht="20.100000000000001" customHeight="1">
      <c r="A1240" s="2">
        <v>9</v>
      </c>
      <c r="B1240" s="3">
        <v>360000</v>
      </c>
      <c r="C1240" s="4">
        <v>2.5832999999999999</v>
      </c>
      <c r="D1240" s="5">
        <f t="shared" si="145"/>
        <v>3333.3333333333335</v>
      </c>
      <c r="E1240" s="5">
        <f t="shared" si="146"/>
        <v>490.86382010128648</v>
      </c>
      <c r="F1240" s="6">
        <f t="shared" si="147"/>
        <v>3824.1971534346198</v>
      </c>
      <c r="G1240" s="5">
        <f t="shared" si="148"/>
        <v>53013.292570938938</v>
      </c>
      <c r="H1240" s="7">
        <v>108</v>
      </c>
    </row>
    <row r="1241" spans="1:8" ht="20.100000000000001" customHeight="1">
      <c r="A1241" s="2">
        <v>10</v>
      </c>
      <c r="B1241" s="3">
        <v>360000</v>
      </c>
      <c r="C1241" s="4">
        <v>2.5832999999999999</v>
      </c>
      <c r="D1241" s="5">
        <f t="shared" si="145"/>
        <v>3000</v>
      </c>
      <c r="E1241" s="5">
        <f t="shared" si="146"/>
        <v>492.82244390449682</v>
      </c>
      <c r="F1241" s="6">
        <f t="shared" si="147"/>
        <v>3492.822443904497</v>
      </c>
      <c r="G1241" s="5">
        <f t="shared" si="148"/>
        <v>59138.693268539617</v>
      </c>
      <c r="H1241" s="7">
        <v>120</v>
      </c>
    </row>
    <row r="1242" spans="1:8" ht="20.100000000000001" customHeight="1">
      <c r="A1242" s="8">
        <v>11</v>
      </c>
      <c r="B1242" s="3">
        <v>360000</v>
      </c>
      <c r="C1242" s="4">
        <v>2.5832999999999999</v>
      </c>
      <c r="D1242" s="5">
        <f t="shared" si="145"/>
        <v>2727.2727272727275</v>
      </c>
      <c r="E1242" s="5">
        <f t="shared" si="146"/>
        <v>494.85703359388089</v>
      </c>
      <c r="F1242" s="6">
        <f t="shared" si="147"/>
        <v>3222.1297608666082</v>
      </c>
      <c r="G1242" s="5">
        <f t="shared" si="148"/>
        <v>65321.128434392274</v>
      </c>
      <c r="H1242" s="7">
        <v>132</v>
      </c>
    </row>
    <row r="1243" spans="1:8" ht="20.100000000000001" customHeight="1">
      <c r="A1243" s="8">
        <v>12</v>
      </c>
      <c r="B1243" s="3">
        <v>360000</v>
      </c>
      <c r="C1243" s="4">
        <v>2.5832999999999999</v>
      </c>
      <c r="D1243" s="5">
        <f t="shared" si="145"/>
        <v>2500</v>
      </c>
      <c r="E1243" s="5">
        <f t="shared" si="146"/>
        <v>496.94780289924608</v>
      </c>
      <c r="F1243" s="6">
        <f t="shared" si="147"/>
        <v>2996.9478028992462</v>
      </c>
      <c r="G1243" s="5">
        <f t="shared" si="148"/>
        <v>71560.483617491438</v>
      </c>
      <c r="H1243" s="7">
        <v>144</v>
      </c>
    </row>
    <row r="1244" spans="1:8" ht="20.100000000000001" customHeight="1">
      <c r="A1244" s="8">
        <v>13</v>
      </c>
      <c r="B1244" s="3">
        <v>360000</v>
      </c>
      <c r="C1244" s="4">
        <v>2.5832999999999999</v>
      </c>
      <c r="D1244" s="5">
        <f t="shared" si="145"/>
        <v>2307.6923076923076</v>
      </c>
      <c r="E1244" s="5">
        <f t="shared" si="146"/>
        <v>499.08098577070297</v>
      </c>
      <c r="F1244" s="6">
        <f t="shared" si="147"/>
        <v>2806.7732934630108</v>
      </c>
      <c r="G1244" s="5">
        <f t="shared" si="148"/>
        <v>77856.633780229662</v>
      </c>
      <c r="H1244" s="7">
        <v>156</v>
      </c>
    </row>
    <row r="1245" spans="1:8" ht="20.100000000000001" customHeight="1">
      <c r="A1245" s="8">
        <v>14</v>
      </c>
      <c r="B1245" s="3">
        <v>360000</v>
      </c>
      <c r="C1245" s="4">
        <v>2.5832999999999999</v>
      </c>
      <c r="D1245" s="5">
        <f t="shared" si="145"/>
        <v>2142.8571428571427</v>
      </c>
      <c r="E1245" s="5">
        <f t="shared" si="146"/>
        <v>501.24668680210118</v>
      </c>
      <c r="F1245" s="6">
        <f t="shared" si="147"/>
        <v>2644.1038296592442</v>
      </c>
      <c r="G1245" s="5">
        <f t="shared" si="148"/>
        <v>84209.443382753001</v>
      </c>
      <c r="H1245" s="7">
        <v>168</v>
      </c>
    </row>
    <row r="1246" spans="1:8" ht="20.100000000000001" customHeight="1">
      <c r="A1246" s="8">
        <v>15</v>
      </c>
      <c r="B1246" s="3">
        <v>360000</v>
      </c>
      <c r="C1246" s="4">
        <v>2.5832999999999999</v>
      </c>
      <c r="D1246" s="5">
        <f t="shared" si="145"/>
        <v>2000</v>
      </c>
      <c r="E1246" s="5">
        <f t="shared" si="146"/>
        <v>503.43759152312026</v>
      </c>
      <c r="F1246" s="6">
        <f t="shared" si="147"/>
        <v>2503.4375915231203</v>
      </c>
      <c r="G1246" s="5">
        <f t="shared" si="148"/>
        <v>90618.766474161646</v>
      </c>
      <c r="H1246" s="7">
        <v>180</v>
      </c>
    </row>
    <row r="1247" spans="1:8" ht="20.100000000000001" customHeight="1">
      <c r="A1247" s="2">
        <v>16</v>
      </c>
      <c r="B1247" s="3">
        <v>360000</v>
      </c>
      <c r="C1247" s="4">
        <v>2.5832999999999999</v>
      </c>
      <c r="D1247" s="5">
        <f t="shared" si="145"/>
        <v>1875</v>
      </c>
      <c r="E1247" s="5">
        <f t="shared" si="146"/>
        <v>505.64816036684351</v>
      </c>
      <c r="F1247" s="6">
        <f t="shared" si="147"/>
        <v>2380.6481603668435</v>
      </c>
      <c r="G1247" s="5">
        <f t="shared" si="148"/>
        <v>97084.446790433954</v>
      </c>
      <c r="H1247" s="7">
        <v>192</v>
      </c>
    </row>
    <row r="1248" spans="1:8" ht="20.100000000000001" customHeight="1">
      <c r="A1248" s="8">
        <v>17</v>
      </c>
      <c r="B1248" s="3">
        <v>360000</v>
      </c>
      <c r="C1248" s="4">
        <v>2.5832999999999999</v>
      </c>
      <c r="D1248" s="5">
        <f t="shared" si="145"/>
        <v>1764.7058823529412</v>
      </c>
      <c r="E1248" s="5">
        <f t="shared" si="146"/>
        <v>507.8741071517037</v>
      </c>
      <c r="F1248" s="6">
        <f t="shared" si="147"/>
        <v>2272.5799895046448</v>
      </c>
      <c r="G1248" s="5">
        <f t="shared" si="148"/>
        <v>103606.31785894756</v>
      </c>
      <c r="H1248" s="7">
        <v>204</v>
      </c>
    </row>
    <row r="1249" spans="1:8" ht="20.100000000000001" customHeight="1">
      <c r="A1249" s="8">
        <v>18</v>
      </c>
      <c r="B1249" s="3">
        <v>360000</v>
      </c>
      <c r="C1249" s="4">
        <v>2.5832999999999999</v>
      </c>
      <c r="D1249" s="5">
        <f t="shared" si="145"/>
        <v>1666.6666666666667</v>
      </c>
      <c r="E1249" s="5">
        <f t="shared" si="146"/>
        <v>510.11205143268791</v>
      </c>
      <c r="F1249" s="6">
        <f t="shared" si="147"/>
        <v>2176.7787180993546</v>
      </c>
      <c r="G1249" s="5">
        <f t="shared" si="148"/>
        <v>110184.20310946059</v>
      </c>
      <c r="H1249" s="7">
        <v>216</v>
      </c>
    </row>
    <row r="1250" spans="1:8" ht="20.100000000000001" customHeight="1">
      <c r="A1250" s="8">
        <v>19</v>
      </c>
      <c r="B1250" s="3">
        <v>360000</v>
      </c>
      <c r="C1250" s="4">
        <v>2.5832999999999999</v>
      </c>
      <c r="D1250" s="5">
        <f t="shared" si="145"/>
        <v>1578.9473684210527</v>
      </c>
      <c r="E1250" s="5">
        <f t="shared" si="146"/>
        <v>512.35928066407985</v>
      </c>
      <c r="F1250" s="6">
        <f t="shared" si="147"/>
        <v>2091.3066490851324</v>
      </c>
      <c r="G1250" s="5">
        <f t="shared" si="148"/>
        <v>116817.91599141021</v>
      </c>
      <c r="H1250" s="7">
        <v>228</v>
      </c>
    </row>
    <row r="1251" spans="1:8" ht="20.100000000000001" customHeight="1">
      <c r="A1251" s="8">
        <v>20</v>
      </c>
      <c r="B1251" s="3">
        <v>360000</v>
      </c>
      <c r="C1251" s="4">
        <v>2.5832999999999999</v>
      </c>
      <c r="D1251" s="5">
        <f t="shared" si="145"/>
        <v>1500</v>
      </c>
      <c r="E1251" s="5">
        <f t="shared" si="146"/>
        <v>514.61358373905773</v>
      </c>
      <c r="F1251" s="6">
        <f t="shared" si="147"/>
        <v>2014.6135837390577</v>
      </c>
      <c r="G1251" s="5">
        <f t="shared" si="148"/>
        <v>123507.26009737386</v>
      </c>
      <c r="H1251" s="7">
        <v>240</v>
      </c>
    </row>
    <row r="1252" spans="1:8" ht="20.100000000000001" customHeight="1">
      <c r="A1252" s="8">
        <v>21</v>
      </c>
      <c r="B1252" s="3">
        <v>360000</v>
      </c>
      <c r="C1252" s="4">
        <v>2.5832999999999999</v>
      </c>
      <c r="D1252" s="16">
        <f t="shared" si="145"/>
        <v>1428.5714285714287</v>
      </c>
      <c r="E1252" s="16">
        <f t="shared" si="146"/>
        <v>516.87313211325136</v>
      </c>
      <c r="F1252" s="17">
        <f t="shared" si="147"/>
        <v>1945.44456068468</v>
      </c>
      <c r="G1252" s="16">
        <f t="shared" si="148"/>
        <v>130252.02929253934</v>
      </c>
      <c r="H1252" s="9">
        <v>252</v>
      </c>
    </row>
    <row r="1253" spans="1:8" ht="20.100000000000001" customHeight="1">
      <c r="A1253" s="8">
        <v>22</v>
      </c>
      <c r="B1253" s="3">
        <v>360000</v>
      </c>
      <c r="C1253" s="4">
        <v>2.5832999999999999</v>
      </c>
      <c r="D1253" s="16">
        <f t="shared" si="145"/>
        <v>1363.6363636363637</v>
      </c>
      <c r="E1253" s="16">
        <f t="shared" si="146"/>
        <v>519.13639337126608</v>
      </c>
      <c r="F1253" s="17">
        <f t="shared" si="147"/>
        <v>1882.7727570076297</v>
      </c>
      <c r="G1253" s="16">
        <f t="shared" si="148"/>
        <v>137052.00785001426</v>
      </c>
      <c r="H1253" s="9">
        <v>264</v>
      </c>
    </row>
    <row r="1254" spans="1:8" ht="20.100000000000001" customHeight="1">
      <c r="A1254" s="8">
        <v>23</v>
      </c>
      <c r="B1254" s="3">
        <v>360000</v>
      </c>
      <c r="C1254" s="4">
        <v>2.5832999999999999</v>
      </c>
      <c r="D1254" s="16">
        <f t="shared" si="145"/>
        <v>1304.3478260869565</v>
      </c>
      <c r="E1254" s="16">
        <f t="shared" si="146"/>
        <v>521.40206736161417</v>
      </c>
      <c r="F1254" s="17">
        <f t="shared" si="147"/>
        <v>1825.7498934485707</v>
      </c>
      <c r="G1254" s="16">
        <f t="shared" si="148"/>
        <v>143906.97059180553</v>
      </c>
      <c r="H1254" s="9">
        <v>276</v>
      </c>
    </row>
    <row r="1255" spans="1:8" ht="20.100000000000001" customHeight="1">
      <c r="A1255" s="8">
        <v>24</v>
      </c>
      <c r="B1255" s="3">
        <v>360000</v>
      </c>
      <c r="C1255" s="4">
        <v>2.5832999999999999</v>
      </c>
      <c r="D1255" s="16">
        <f t="shared" si="145"/>
        <v>1250</v>
      </c>
      <c r="E1255" s="16">
        <f t="shared" si="146"/>
        <v>523.66903831697323</v>
      </c>
      <c r="F1255" s="17">
        <f t="shared" si="147"/>
        <v>1773.6690383169732</v>
      </c>
      <c r="G1255" s="16">
        <f t="shared" si="148"/>
        <v>150816.6830352883</v>
      </c>
      <c r="H1255" s="9">
        <v>288</v>
      </c>
    </row>
    <row r="1256" spans="1:8" ht="20.100000000000001" customHeight="1">
      <c r="A1256" s="8">
        <v>25</v>
      </c>
      <c r="B1256" s="3">
        <v>360000</v>
      </c>
      <c r="C1256" s="4">
        <v>2.5832999999999999</v>
      </c>
      <c r="D1256" s="16">
        <f t="shared" si="145"/>
        <v>1200</v>
      </c>
      <c r="E1256" s="16">
        <f t="shared" si="146"/>
        <v>525.93633848327966</v>
      </c>
      <c r="F1256" s="17">
        <f t="shared" si="147"/>
        <v>1725.9363384832798</v>
      </c>
      <c r="G1256" s="16">
        <f t="shared" si="148"/>
        <v>157780.90154498391</v>
      </c>
      <c r="H1256" s="9">
        <v>300</v>
      </c>
    </row>
    <row r="1257" spans="1:8" ht="20.100000000000001" customHeight="1">
      <c r="A1257" s="8">
        <v>26</v>
      </c>
      <c r="B1257" s="3">
        <v>360000</v>
      </c>
      <c r="C1257" s="4">
        <v>2.5832999999999999</v>
      </c>
      <c r="D1257" s="16">
        <f t="shared" si="145"/>
        <v>1153.8461538461538</v>
      </c>
      <c r="E1257" s="16">
        <f t="shared" si="146"/>
        <v>528.20312015850391</v>
      </c>
      <c r="F1257" s="17">
        <f t="shared" si="147"/>
        <v>1682.0492740046577</v>
      </c>
      <c r="G1257" s="16">
        <f t="shared" si="148"/>
        <v>164799.37348945322</v>
      </c>
      <c r="H1257" s="9">
        <v>312</v>
      </c>
    </row>
    <row r="1258" spans="1:8" ht="20.100000000000001" customHeight="1">
      <c r="A1258" s="8">
        <v>27</v>
      </c>
      <c r="B1258" s="3">
        <v>360000</v>
      </c>
      <c r="C1258" s="4">
        <v>2.5832999999999999</v>
      </c>
      <c r="D1258" s="16">
        <f t="shared" si="145"/>
        <v>1111.1111111111111</v>
      </c>
      <c r="E1258" s="16">
        <f t="shared" si="146"/>
        <v>530.46863396023116</v>
      </c>
      <c r="F1258" s="17">
        <f t="shared" si="147"/>
        <v>1641.5797450713424</v>
      </c>
      <c r="G1258" s="16">
        <f t="shared" si="148"/>
        <v>171871.83740311489</v>
      </c>
      <c r="H1258" s="9">
        <v>324</v>
      </c>
    </row>
    <row r="1259" spans="1:8" ht="20.100000000000001" customHeight="1">
      <c r="A1259" s="8">
        <v>28</v>
      </c>
      <c r="B1259" s="3">
        <v>360000</v>
      </c>
      <c r="C1259" s="4">
        <v>2.5832999999999999</v>
      </c>
      <c r="D1259" s="16">
        <f t="shared" si="145"/>
        <v>1071.4285714285713</v>
      </c>
      <c r="E1259" s="16">
        <f t="shared" si="146"/>
        <v>532.73221176424636</v>
      </c>
      <c r="F1259" s="17">
        <f t="shared" si="147"/>
        <v>1604.1607831928177</v>
      </c>
      <c r="G1259" s="16">
        <f t="shared" si="148"/>
        <v>178998.02315278677</v>
      </c>
      <c r="H1259" s="9">
        <v>336</v>
      </c>
    </row>
    <row r="1260" spans="1:8" ht="20.100000000000001" customHeight="1">
      <c r="A1260" s="8">
        <v>29</v>
      </c>
      <c r="B1260" s="3">
        <v>360000</v>
      </c>
      <c r="C1260" s="4">
        <v>2.5832999999999999</v>
      </c>
      <c r="D1260" s="16">
        <f t="shared" si="145"/>
        <v>1034.4827586206898</v>
      </c>
      <c r="E1260" s="16">
        <f t="shared" si="146"/>
        <v>534.99325318605702</v>
      </c>
      <c r="F1260" s="17">
        <f t="shared" si="147"/>
        <v>1569.4760118067468</v>
      </c>
      <c r="G1260" s="16">
        <f t="shared" si="148"/>
        <v>186177.65210874786</v>
      </c>
      <c r="H1260" s="9">
        <v>348</v>
      </c>
    </row>
    <row r="1261" spans="1:8" ht="20.100000000000001" customHeight="1">
      <c r="A1261" s="8">
        <v>30</v>
      </c>
      <c r="B1261" s="3">
        <v>360000</v>
      </c>
      <c r="C1261" s="4">
        <v>2.5832999999999999</v>
      </c>
      <c r="D1261" s="16">
        <f t="shared" si="145"/>
        <v>1000</v>
      </c>
      <c r="E1261" s="16">
        <f t="shared" si="146"/>
        <v>537.25121477809569</v>
      </c>
      <c r="F1261" s="17">
        <f t="shared" si="147"/>
        <v>1537.2512147780956</v>
      </c>
      <c r="G1261" s="16">
        <f t="shared" si="148"/>
        <v>193410.43732011446</v>
      </c>
      <c r="H1261" s="9">
        <v>360</v>
      </c>
    </row>
    <row r="1263" spans="1:8" ht="22.5">
      <c r="A1263" s="25" t="s">
        <v>0</v>
      </c>
      <c r="B1263" s="25"/>
      <c r="C1263" s="25"/>
      <c r="D1263" s="25"/>
      <c r="E1263" s="25"/>
      <c r="F1263" s="26"/>
      <c r="G1263" s="25"/>
      <c r="H1263" s="25"/>
    </row>
    <row r="1264" spans="1:8" ht="22.5">
      <c r="A1264" s="25" t="s">
        <v>1</v>
      </c>
      <c r="B1264" s="25"/>
      <c r="C1264" s="25"/>
      <c r="D1264" s="25"/>
      <c r="E1264" s="25"/>
      <c r="F1264" s="26"/>
      <c r="G1264" s="25"/>
      <c r="H1264" s="25"/>
    </row>
    <row r="1265" spans="1:8">
      <c r="A1265" s="29" t="s">
        <v>2</v>
      </c>
      <c r="B1265" s="31" t="s">
        <v>3</v>
      </c>
      <c r="C1265" s="31" t="s">
        <v>4</v>
      </c>
      <c r="D1265" s="31" t="s">
        <v>5</v>
      </c>
      <c r="E1265" s="31" t="s">
        <v>6</v>
      </c>
      <c r="F1265" s="33" t="s">
        <v>7</v>
      </c>
      <c r="G1265" s="29" t="s">
        <v>8</v>
      </c>
      <c r="H1265" s="29" t="s">
        <v>9</v>
      </c>
    </row>
    <row r="1266" spans="1:8">
      <c r="A1266" s="30"/>
      <c r="B1266" s="32"/>
      <c r="C1266" s="32"/>
      <c r="D1266" s="32"/>
      <c r="E1266" s="32"/>
      <c r="F1266" s="34"/>
      <c r="G1266" s="30"/>
      <c r="H1266" s="30"/>
    </row>
    <row r="1267" spans="1:8" ht="20.100000000000001" customHeight="1">
      <c r="A1267" s="2">
        <v>1</v>
      </c>
      <c r="B1267" s="3">
        <v>370000</v>
      </c>
      <c r="C1267" s="4">
        <v>2.1667000000000001</v>
      </c>
      <c r="D1267" s="5"/>
      <c r="E1267" s="5"/>
      <c r="F1267" s="6"/>
      <c r="G1267" s="5">
        <f>B1267*C1267*H1267/1000</f>
        <v>9620.1479999999992</v>
      </c>
      <c r="H1267" s="7">
        <v>12</v>
      </c>
    </row>
    <row r="1268" spans="1:8" ht="20.100000000000001" customHeight="1">
      <c r="A1268" s="2">
        <v>2</v>
      </c>
      <c r="B1268" s="3">
        <v>370000</v>
      </c>
      <c r="C1268" s="4">
        <v>2.1667000000000001</v>
      </c>
      <c r="D1268" s="5">
        <f t="shared" ref="D1268:D1296" si="149">B1268/H1268</f>
        <v>15416.666666666666</v>
      </c>
      <c r="E1268" s="5">
        <f t="shared" ref="E1268:E1296" si="150">G1268/H1268</f>
        <v>421.00520271890372</v>
      </c>
      <c r="F1268" s="6">
        <f t="shared" ref="F1268:F1296" si="151">(B1268*C1268/1000*(1+C1268/1000)^H1268)/((1+C1268/1000)^H1268-1)</f>
        <v>15837.671869385571</v>
      </c>
      <c r="G1268" s="5">
        <f t="shared" ref="G1268:G1296" si="152">F1268*H1268-B1268</f>
        <v>10104.124865253689</v>
      </c>
      <c r="H1268" s="7">
        <v>24</v>
      </c>
    </row>
    <row r="1269" spans="1:8" ht="20.100000000000001" customHeight="1">
      <c r="A1269" s="2">
        <v>3</v>
      </c>
      <c r="B1269" s="3">
        <v>370000</v>
      </c>
      <c r="C1269" s="4">
        <v>2.1667000000000001</v>
      </c>
      <c r="D1269" s="5">
        <f t="shared" si="149"/>
        <v>10277.777777777777</v>
      </c>
      <c r="E1269" s="5">
        <f t="shared" si="150"/>
        <v>417.17474393381661</v>
      </c>
      <c r="F1269" s="6">
        <f t="shared" si="151"/>
        <v>10694.952521711595</v>
      </c>
      <c r="G1269" s="5">
        <f t="shared" si="152"/>
        <v>15018.290781617397</v>
      </c>
      <c r="H1269" s="7">
        <v>36</v>
      </c>
    </row>
    <row r="1270" spans="1:8" ht="20.100000000000001" customHeight="1">
      <c r="A1270" s="2">
        <v>4</v>
      </c>
      <c r="B1270" s="3">
        <v>370000</v>
      </c>
      <c r="C1270" s="4">
        <v>2.1667000000000001</v>
      </c>
      <c r="D1270" s="5">
        <f t="shared" si="149"/>
        <v>7708.333333333333</v>
      </c>
      <c r="E1270" s="5">
        <f t="shared" si="150"/>
        <v>416.12653771438391</v>
      </c>
      <c r="F1270" s="6">
        <f t="shared" si="151"/>
        <v>8124.4598710477167</v>
      </c>
      <c r="G1270" s="5">
        <f t="shared" si="152"/>
        <v>19974.073810290429</v>
      </c>
      <c r="H1270" s="7">
        <v>48</v>
      </c>
    </row>
    <row r="1271" spans="1:8" ht="20.100000000000001" customHeight="1">
      <c r="A1271" s="2">
        <v>5</v>
      </c>
      <c r="B1271" s="3">
        <v>370000</v>
      </c>
      <c r="C1271" s="4">
        <v>2.1667000000000001</v>
      </c>
      <c r="D1271" s="5">
        <f t="shared" si="149"/>
        <v>6166.666666666667</v>
      </c>
      <c r="E1271" s="5">
        <f t="shared" si="150"/>
        <v>416.19090513993677</v>
      </c>
      <c r="F1271" s="6">
        <f t="shared" si="151"/>
        <v>6582.8575718066031</v>
      </c>
      <c r="G1271" s="5">
        <f t="shared" si="152"/>
        <v>24971.454308396205</v>
      </c>
      <c r="H1271" s="7">
        <v>60</v>
      </c>
    </row>
    <row r="1272" spans="1:8" ht="20.100000000000001" customHeight="1">
      <c r="A1272" s="2">
        <v>6</v>
      </c>
      <c r="B1272" s="3">
        <v>370000</v>
      </c>
      <c r="C1272" s="4">
        <v>2.5832999999999999</v>
      </c>
      <c r="D1272" s="5">
        <f t="shared" si="149"/>
        <v>5138.8888888888887</v>
      </c>
      <c r="E1272" s="5">
        <f t="shared" si="150"/>
        <v>499.33272092641869</v>
      </c>
      <c r="F1272" s="6">
        <f t="shared" si="151"/>
        <v>5638.2216098153076</v>
      </c>
      <c r="G1272" s="5">
        <f t="shared" si="152"/>
        <v>35951.955906702147</v>
      </c>
      <c r="H1272" s="7">
        <v>72</v>
      </c>
    </row>
    <row r="1273" spans="1:8" ht="20.100000000000001" customHeight="1">
      <c r="A1273" s="2">
        <v>7</v>
      </c>
      <c r="B1273" s="3">
        <v>370000</v>
      </c>
      <c r="C1273" s="4">
        <v>2.5832999999999999</v>
      </c>
      <c r="D1273" s="5">
        <f t="shared" si="149"/>
        <v>4404.7619047619046</v>
      </c>
      <c r="E1273" s="5">
        <f t="shared" si="150"/>
        <v>500.84588716389652</v>
      </c>
      <c r="F1273" s="6">
        <f t="shared" si="151"/>
        <v>4905.6077919258014</v>
      </c>
      <c r="G1273" s="5">
        <f t="shared" si="152"/>
        <v>42071.054521767306</v>
      </c>
      <c r="H1273" s="7">
        <v>84</v>
      </c>
    </row>
    <row r="1274" spans="1:8" ht="20.100000000000001" customHeight="1">
      <c r="A1274" s="2">
        <v>8</v>
      </c>
      <c r="B1274" s="3">
        <v>370000</v>
      </c>
      <c r="C1274" s="4">
        <v>2.5832999999999999</v>
      </c>
      <c r="D1274" s="5">
        <f t="shared" si="149"/>
        <v>3854.1666666666665</v>
      </c>
      <c r="E1274" s="5">
        <f t="shared" si="150"/>
        <v>502.59436190910429</v>
      </c>
      <c r="F1274" s="6">
        <f t="shared" si="151"/>
        <v>4356.761028575771</v>
      </c>
      <c r="G1274" s="5">
        <f t="shared" si="152"/>
        <v>48249.058743274014</v>
      </c>
      <c r="H1274" s="7">
        <v>96</v>
      </c>
    </row>
    <row r="1275" spans="1:8" ht="20.100000000000001" customHeight="1">
      <c r="A1275" s="2">
        <v>9</v>
      </c>
      <c r="B1275" s="3">
        <v>370000</v>
      </c>
      <c r="C1275" s="4">
        <v>2.5832999999999999</v>
      </c>
      <c r="D1275" s="5">
        <f t="shared" si="149"/>
        <v>3425.9259259259261</v>
      </c>
      <c r="E1275" s="5">
        <f t="shared" si="150"/>
        <v>504.49892621521116</v>
      </c>
      <c r="F1275" s="6">
        <f t="shared" si="151"/>
        <v>3930.4248521411369</v>
      </c>
      <c r="G1275" s="5">
        <f t="shared" si="152"/>
        <v>54485.884031242807</v>
      </c>
      <c r="H1275" s="7">
        <v>108</v>
      </c>
    </row>
    <row r="1276" spans="1:8" ht="20.100000000000001" customHeight="1">
      <c r="A1276" s="2">
        <v>10</v>
      </c>
      <c r="B1276" s="3">
        <v>370000</v>
      </c>
      <c r="C1276" s="4">
        <v>2.5832999999999999</v>
      </c>
      <c r="D1276" s="5">
        <f t="shared" si="149"/>
        <v>3083.3333333333335</v>
      </c>
      <c r="E1276" s="5">
        <f t="shared" si="150"/>
        <v>506.51195623517754</v>
      </c>
      <c r="F1276" s="6">
        <f t="shared" si="151"/>
        <v>3589.8452895685109</v>
      </c>
      <c r="G1276" s="5">
        <f t="shared" si="152"/>
        <v>60781.434748221305</v>
      </c>
      <c r="H1276" s="7">
        <v>120</v>
      </c>
    </row>
    <row r="1277" spans="1:8" ht="20.100000000000001" customHeight="1">
      <c r="A1277" s="8">
        <v>11</v>
      </c>
      <c r="B1277" s="3">
        <v>370000</v>
      </c>
      <c r="C1277" s="4">
        <v>2.5832999999999999</v>
      </c>
      <c r="D1277" s="5">
        <f t="shared" si="149"/>
        <v>2803.030303030303</v>
      </c>
      <c r="E1277" s="5">
        <f t="shared" si="150"/>
        <v>508.60306230482246</v>
      </c>
      <c r="F1277" s="6">
        <f t="shared" si="151"/>
        <v>3311.6333653351253</v>
      </c>
      <c r="G1277" s="5">
        <f t="shared" si="152"/>
        <v>67135.604224236566</v>
      </c>
      <c r="H1277" s="7">
        <v>132</v>
      </c>
    </row>
    <row r="1278" spans="1:8" ht="20.100000000000001" customHeight="1">
      <c r="A1278" s="8">
        <v>12</v>
      </c>
      <c r="B1278" s="3">
        <v>370000</v>
      </c>
      <c r="C1278" s="4">
        <v>2.5832999999999999</v>
      </c>
      <c r="D1278" s="5">
        <f t="shared" si="149"/>
        <v>2569.4444444444443</v>
      </c>
      <c r="E1278" s="5">
        <f t="shared" si="150"/>
        <v>510.75190853533627</v>
      </c>
      <c r="F1278" s="6">
        <f t="shared" si="151"/>
        <v>3080.1963529797808</v>
      </c>
      <c r="G1278" s="5">
        <f t="shared" si="152"/>
        <v>73548.274829088419</v>
      </c>
      <c r="H1278" s="7">
        <v>144</v>
      </c>
    </row>
    <row r="1279" spans="1:8" ht="20.100000000000001" customHeight="1">
      <c r="A1279" s="8">
        <v>13</v>
      </c>
      <c r="B1279" s="3">
        <v>370000</v>
      </c>
      <c r="C1279" s="4">
        <v>2.5832999999999999</v>
      </c>
      <c r="D1279" s="5">
        <f t="shared" si="149"/>
        <v>2371.7948717948716</v>
      </c>
      <c r="E1279" s="5">
        <f t="shared" si="150"/>
        <v>512.94434648655567</v>
      </c>
      <c r="F1279" s="6">
        <f t="shared" si="151"/>
        <v>2884.7392182814274</v>
      </c>
      <c r="G1279" s="5">
        <f t="shared" si="152"/>
        <v>80019.318051902694</v>
      </c>
      <c r="H1279" s="7">
        <v>156</v>
      </c>
    </row>
    <row r="1280" spans="1:8" ht="20.100000000000001" customHeight="1">
      <c r="A1280" s="8">
        <v>14</v>
      </c>
      <c r="B1280" s="3">
        <v>370000</v>
      </c>
      <c r="C1280" s="4">
        <v>2.5832999999999999</v>
      </c>
      <c r="D1280" s="5">
        <f t="shared" si="149"/>
        <v>2202.3809523809523</v>
      </c>
      <c r="E1280" s="5">
        <f t="shared" si="150"/>
        <v>515.17020587993773</v>
      </c>
      <c r="F1280" s="6">
        <f t="shared" si="151"/>
        <v>2717.5511582608901</v>
      </c>
      <c r="G1280" s="5">
        <f t="shared" si="152"/>
        <v>86548.594587829546</v>
      </c>
      <c r="H1280" s="7">
        <v>168</v>
      </c>
    </row>
    <row r="1281" spans="1:8" ht="20.100000000000001" customHeight="1">
      <c r="A1281" s="8">
        <v>15</v>
      </c>
      <c r="B1281" s="3">
        <v>370000</v>
      </c>
      <c r="C1281" s="4">
        <v>2.5832999999999999</v>
      </c>
      <c r="D1281" s="5">
        <f t="shared" si="149"/>
        <v>2055.5555555555557</v>
      </c>
      <c r="E1281" s="5">
        <f t="shared" si="150"/>
        <v>517.42196906542972</v>
      </c>
      <c r="F1281" s="6">
        <f t="shared" si="151"/>
        <v>2572.9775246209852</v>
      </c>
      <c r="G1281" s="5">
        <f t="shared" si="152"/>
        <v>93135.954431777354</v>
      </c>
      <c r="H1281" s="7">
        <v>180</v>
      </c>
    </row>
    <row r="1282" spans="1:8" ht="20.100000000000001" customHeight="1">
      <c r="A1282" s="2">
        <v>16</v>
      </c>
      <c r="B1282" s="3">
        <v>370000</v>
      </c>
      <c r="C1282" s="4">
        <v>2.5832999999999999</v>
      </c>
      <c r="D1282" s="5">
        <f t="shared" si="149"/>
        <v>1927.0833333333333</v>
      </c>
      <c r="E1282" s="5">
        <f t="shared" si="150"/>
        <v>519.69394259925559</v>
      </c>
      <c r="F1282" s="6">
        <f t="shared" si="151"/>
        <v>2446.777275932589</v>
      </c>
      <c r="G1282" s="5">
        <f t="shared" si="152"/>
        <v>99781.236979057081</v>
      </c>
      <c r="H1282" s="7">
        <v>192</v>
      </c>
    </row>
    <row r="1283" spans="1:8" ht="20.100000000000001" customHeight="1">
      <c r="A1283" s="8">
        <v>17</v>
      </c>
      <c r="B1283" s="3">
        <v>370000</v>
      </c>
      <c r="C1283" s="4">
        <v>2.5832999999999999</v>
      </c>
      <c r="D1283" s="5">
        <f t="shared" si="149"/>
        <v>1813.7254901960785</v>
      </c>
      <c r="E1283" s="5">
        <f t="shared" si="150"/>
        <v>521.98172123925121</v>
      </c>
      <c r="F1283" s="6">
        <f t="shared" si="151"/>
        <v>2335.7072114353296</v>
      </c>
      <c r="G1283" s="5">
        <f t="shared" si="152"/>
        <v>106484.27113280725</v>
      </c>
      <c r="H1283" s="7">
        <v>204</v>
      </c>
    </row>
    <row r="1284" spans="1:8" ht="20.100000000000001" customHeight="1">
      <c r="A1284" s="8">
        <v>18</v>
      </c>
      <c r="B1284" s="3">
        <v>370000</v>
      </c>
      <c r="C1284" s="4">
        <v>2.5832999999999999</v>
      </c>
      <c r="D1284" s="5">
        <f t="shared" si="149"/>
        <v>1712.962962962963</v>
      </c>
      <c r="E1284" s="5">
        <f t="shared" si="150"/>
        <v>524.28183063915151</v>
      </c>
      <c r="F1284" s="6">
        <f t="shared" si="151"/>
        <v>2237.2447936021144</v>
      </c>
      <c r="G1284" s="5">
        <f t="shared" si="152"/>
        <v>113244.87541805673</v>
      </c>
      <c r="H1284" s="7">
        <v>216</v>
      </c>
    </row>
    <row r="1285" spans="1:8" ht="20.100000000000001" customHeight="1">
      <c r="A1285" s="8">
        <v>19</v>
      </c>
      <c r="B1285" s="3">
        <v>370000</v>
      </c>
      <c r="C1285" s="4">
        <v>2.5832999999999999</v>
      </c>
      <c r="D1285" s="5">
        <f t="shared" si="149"/>
        <v>1622.8070175438597</v>
      </c>
      <c r="E1285" s="5">
        <f t="shared" si="150"/>
        <v>526.59148290474832</v>
      </c>
      <c r="F1285" s="6">
        <f t="shared" si="151"/>
        <v>2149.398500448608</v>
      </c>
      <c r="G1285" s="5">
        <f t="shared" si="152"/>
        <v>120062.85810228263</v>
      </c>
      <c r="H1285" s="7">
        <v>228</v>
      </c>
    </row>
    <row r="1286" spans="1:8" ht="20.100000000000001" customHeight="1">
      <c r="A1286" s="8">
        <v>20</v>
      </c>
      <c r="B1286" s="3">
        <v>370000</v>
      </c>
      <c r="C1286" s="4">
        <v>2.5832999999999999</v>
      </c>
      <c r="D1286" s="5">
        <f t="shared" si="149"/>
        <v>1541.6666666666667</v>
      </c>
      <c r="E1286" s="5">
        <f t="shared" si="150"/>
        <v>528.90840550958717</v>
      </c>
      <c r="F1286" s="6">
        <f t="shared" si="151"/>
        <v>2070.5750721762538</v>
      </c>
      <c r="G1286" s="5">
        <f t="shared" si="152"/>
        <v>126938.01732230093</v>
      </c>
      <c r="H1286" s="7">
        <v>240</v>
      </c>
    </row>
    <row r="1287" spans="1:8" ht="20.100000000000001" customHeight="1">
      <c r="A1287" s="8">
        <v>21</v>
      </c>
      <c r="B1287" s="3">
        <v>370000</v>
      </c>
      <c r="C1287" s="4">
        <v>2.5832999999999999</v>
      </c>
      <c r="D1287" s="16">
        <f t="shared" si="149"/>
        <v>1468.2539682539682</v>
      </c>
      <c r="E1287" s="16">
        <f t="shared" si="150"/>
        <v>531.23071911639727</v>
      </c>
      <c r="F1287" s="17">
        <f t="shared" si="151"/>
        <v>1999.4846873703655</v>
      </c>
      <c r="G1287" s="16">
        <f t="shared" si="152"/>
        <v>133870.1412173321</v>
      </c>
      <c r="H1287" s="9">
        <v>252</v>
      </c>
    </row>
    <row r="1288" spans="1:8" ht="20.100000000000001" customHeight="1">
      <c r="A1288" s="8">
        <v>22</v>
      </c>
      <c r="B1288" s="3">
        <v>370000</v>
      </c>
      <c r="C1288" s="4">
        <v>2.5832999999999999</v>
      </c>
      <c r="D1288" s="16">
        <f t="shared" si="149"/>
        <v>1401.5151515151515</v>
      </c>
      <c r="E1288" s="16">
        <f t="shared" si="150"/>
        <v>533.55684874269002</v>
      </c>
      <c r="F1288" s="17">
        <f t="shared" si="151"/>
        <v>1935.0720002578416</v>
      </c>
      <c r="G1288" s="16">
        <f t="shared" si="152"/>
        <v>140859.00806807016</v>
      </c>
      <c r="H1288" s="9">
        <v>264</v>
      </c>
    </row>
    <row r="1289" spans="1:8" ht="20.100000000000001" customHeight="1">
      <c r="A1289" s="8">
        <v>23</v>
      </c>
      <c r="B1289" s="3">
        <v>370000</v>
      </c>
      <c r="C1289" s="4">
        <v>2.5832999999999999</v>
      </c>
      <c r="D1289" s="16">
        <f t="shared" si="149"/>
        <v>1340.5797101449275</v>
      </c>
      <c r="E1289" s="16">
        <f t="shared" si="150"/>
        <v>535.88545812165876</v>
      </c>
      <c r="F1289" s="17">
        <f t="shared" si="151"/>
        <v>1876.4651682665863</v>
      </c>
      <c r="G1289" s="16">
        <f t="shared" si="152"/>
        <v>147904.38644157781</v>
      </c>
      <c r="H1289" s="9">
        <v>276</v>
      </c>
    </row>
    <row r="1290" spans="1:8" ht="20.100000000000001" customHeight="1">
      <c r="A1290" s="8">
        <v>24</v>
      </c>
      <c r="B1290" s="3">
        <v>370000</v>
      </c>
      <c r="C1290" s="4">
        <v>2.5832999999999999</v>
      </c>
      <c r="D1290" s="16">
        <f t="shared" si="149"/>
        <v>1284.7222222222222</v>
      </c>
      <c r="E1290" s="16">
        <f t="shared" si="150"/>
        <v>538.21540049244459</v>
      </c>
      <c r="F1290" s="17">
        <f t="shared" si="151"/>
        <v>1822.937622714667</v>
      </c>
      <c r="G1290" s="16">
        <f t="shared" si="152"/>
        <v>155006.03534182406</v>
      </c>
      <c r="H1290" s="9">
        <v>288</v>
      </c>
    </row>
    <row r="1291" spans="1:8" ht="20.100000000000001" customHeight="1">
      <c r="A1291" s="8">
        <v>25</v>
      </c>
      <c r="B1291" s="3">
        <v>370000</v>
      </c>
      <c r="C1291" s="4">
        <v>2.5832999999999999</v>
      </c>
      <c r="D1291" s="16">
        <f t="shared" si="149"/>
        <v>1233.3333333333333</v>
      </c>
      <c r="E1291" s="16">
        <f t="shared" si="150"/>
        <v>540.54568121892635</v>
      </c>
      <c r="F1291" s="17">
        <f t="shared" si="151"/>
        <v>1773.8790145522598</v>
      </c>
      <c r="G1291" s="16">
        <f t="shared" si="152"/>
        <v>162163.7043656779</v>
      </c>
      <c r="H1291" s="9">
        <v>300</v>
      </c>
    </row>
    <row r="1292" spans="1:8" ht="20.100000000000001" customHeight="1">
      <c r="A1292" s="8">
        <v>26</v>
      </c>
      <c r="B1292" s="3">
        <v>370000</v>
      </c>
      <c r="C1292" s="4">
        <v>2.5832999999999999</v>
      </c>
      <c r="D1292" s="16">
        <f t="shared" si="149"/>
        <v>1185.8974358974358</v>
      </c>
      <c r="E1292" s="16">
        <f t="shared" si="150"/>
        <v>542.87542905179544</v>
      </c>
      <c r="F1292" s="17">
        <f t="shared" si="151"/>
        <v>1728.7728649492315</v>
      </c>
      <c r="G1292" s="16">
        <f t="shared" si="152"/>
        <v>169377.13386416016</v>
      </c>
      <c r="H1292" s="9">
        <v>312</v>
      </c>
    </row>
    <row r="1293" spans="1:8" ht="20.100000000000001" customHeight="1">
      <c r="A1293" s="8">
        <v>27</v>
      </c>
      <c r="B1293" s="3">
        <v>370000</v>
      </c>
      <c r="C1293" s="4">
        <v>2.5832999999999999</v>
      </c>
      <c r="D1293" s="16">
        <f t="shared" si="149"/>
        <v>1141.9753086419753</v>
      </c>
      <c r="E1293" s="16">
        <f t="shared" si="150"/>
        <v>545.20387379246017</v>
      </c>
      <c r="F1293" s="17">
        <f t="shared" si="151"/>
        <v>1687.1791824344355</v>
      </c>
      <c r="G1293" s="16">
        <f t="shared" si="152"/>
        <v>176646.05510875711</v>
      </c>
      <c r="H1293" s="9">
        <v>324</v>
      </c>
    </row>
    <row r="1294" spans="1:8" ht="20.100000000000001" customHeight="1">
      <c r="A1294" s="8">
        <v>28</v>
      </c>
      <c r="B1294" s="3">
        <v>370000</v>
      </c>
      <c r="C1294" s="4">
        <v>2.5832999999999999</v>
      </c>
      <c r="D1294" s="16">
        <f t="shared" si="149"/>
        <v>1101.1904761904761</v>
      </c>
      <c r="E1294" s="16">
        <f t="shared" si="150"/>
        <v>547.53032875769748</v>
      </c>
      <c r="F1294" s="17">
        <f t="shared" si="151"/>
        <v>1648.7208049481737</v>
      </c>
      <c r="G1294" s="16">
        <f t="shared" si="152"/>
        <v>183970.19046258635</v>
      </c>
      <c r="H1294" s="9">
        <v>336</v>
      </c>
    </row>
    <row r="1295" spans="1:8" ht="20.100000000000001" customHeight="1">
      <c r="A1295" s="8">
        <v>29</v>
      </c>
      <c r="B1295" s="3">
        <v>370000</v>
      </c>
      <c r="C1295" s="4">
        <v>2.5832999999999999</v>
      </c>
      <c r="D1295" s="16">
        <f t="shared" si="149"/>
        <v>1063.2183908045977</v>
      </c>
      <c r="E1295" s="16">
        <f t="shared" si="150"/>
        <v>549.85417688566986</v>
      </c>
      <c r="F1295" s="17">
        <f t="shared" si="151"/>
        <v>1613.0725676902675</v>
      </c>
      <c r="G1295" s="16">
        <f t="shared" si="152"/>
        <v>191349.25355621311</v>
      </c>
      <c r="H1295" s="9">
        <v>348</v>
      </c>
    </row>
    <row r="1296" spans="1:8" ht="20.100000000000001" customHeight="1">
      <c r="A1296" s="8">
        <v>30</v>
      </c>
      <c r="B1296" s="3">
        <v>370000</v>
      </c>
      <c r="C1296" s="4">
        <v>2.5832999999999999</v>
      </c>
      <c r="D1296" s="16">
        <f t="shared" si="149"/>
        <v>1027.7777777777778</v>
      </c>
      <c r="E1296" s="16">
        <f t="shared" si="150"/>
        <v>552.1748596330425</v>
      </c>
      <c r="F1296" s="17">
        <f t="shared" si="151"/>
        <v>1579.9526374108204</v>
      </c>
      <c r="G1296" s="16">
        <f t="shared" si="152"/>
        <v>198782.94946789532</v>
      </c>
      <c r="H1296" s="9">
        <v>360</v>
      </c>
    </row>
    <row r="1298" spans="1:8" ht="22.5">
      <c r="A1298" s="25" t="s">
        <v>0</v>
      </c>
      <c r="B1298" s="25"/>
      <c r="C1298" s="25"/>
      <c r="D1298" s="25"/>
      <c r="E1298" s="25"/>
      <c r="F1298" s="26"/>
      <c r="G1298" s="25"/>
      <c r="H1298" s="25"/>
    </row>
    <row r="1299" spans="1:8" ht="22.5">
      <c r="A1299" s="25" t="s">
        <v>1</v>
      </c>
      <c r="B1299" s="25"/>
      <c r="C1299" s="25"/>
      <c r="D1299" s="25"/>
      <c r="E1299" s="25"/>
      <c r="F1299" s="26"/>
      <c r="G1299" s="25"/>
      <c r="H1299" s="25"/>
    </row>
    <row r="1300" spans="1:8">
      <c r="A1300" s="29" t="s">
        <v>2</v>
      </c>
      <c r="B1300" s="31" t="s">
        <v>3</v>
      </c>
      <c r="C1300" s="31" t="s">
        <v>4</v>
      </c>
      <c r="D1300" s="31" t="s">
        <v>5</v>
      </c>
      <c r="E1300" s="31" t="s">
        <v>6</v>
      </c>
      <c r="F1300" s="33" t="s">
        <v>7</v>
      </c>
      <c r="G1300" s="29" t="s">
        <v>8</v>
      </c>
      <c r="H1300" s="29" t="s">
        <v>9</v>
      </c>
    </row>
    <row r="1301" spans="1:8">
      <c r="A1301" s="30"/>
      <c r="B1301" s="32"/>
      <c r="C1301" s="32"/>
      <c r="D1301" s="32"/>
      <c r="E1301" s="32"/>
      <c r="F1301" s="34"/>
      <c r="G1301" s="30"/>
      <c r="H1301" s="30"/>
    </row>
    <row r="1302" spans="1:8" ht="20.100000000000001" customHeight="1">
      <c r="A1302" s="2">
        <v>1</v>
      </c>
      <c r="B1302" s="3">
        <v>380000</v>
      </c>
      <c r="C1302" s="4">
        <v>2.1667000000000001</v>
      </c>
      <c r="D1302" s="5"/>
      <c r="E1302" s="5"/>
      <c r="F1302" s="6"/>
      <c r="G1302" s="5">
        <f>B1302*C1302*H1302/1000</f>
        <v>9880.152</v>
      </c>
      <c r="H1302" s="7">
        <v>12</v>
      </c>
    </row>
    <row r="1303" spans="1:8" ht="20.100000000000001" customHeight="1">
      <c r="A1303" s="2">
        <v>2</v>
      </c>
      <c r="B1303" s="3">
        <v>380000</v>
      </c>
      <c r="C1303" s="4">
        <v>2.1667000000000001</v>
      </c>
      <c r="D1303" s="5">
        <f t="shared" ref="D1303:D1331" si="153">B1303/H1303</f>
        <v>15833.333333333334</v>
      </c>
      <c r="E1303" s="5">
        <f t="shared" ref="E1303:E1331" si="154">G1303/H1303</f>
        <v>432.38372171130806</v>
      </c>
      <c r="F1303" s="6">
        <f t="shared" ref="F1303:F1331" si="155">(B1303*C1303/1000*(1+C1303/1000)^H1303)/((1+C1303/1000)^H1303-1)</f>
        <v>16265.717055044641</v>
      </c>
      <c r="G1303" s="5">
        <f t="shared" ref="G1303:G1331" si="156">F1303*H1303-B1303</f>
        <v>10377.209321071394</v>
      </c>
      <c r="H1303" s="7">
        <v>24</v>
      </c>
    </row>
    <row r="1304" spans="1:8" ht="20.100000000000001" customHeight="1">
      <c r="A1304" s="2">
        <v>3</v>
      </c>
      <c r="B1304" s="3">
        <v>380000</v>
      </c>
      <c r="C1304" s="4">
        <v>2.1667000000000001</v>
      </c>
      <c r="D1304" s="5">
        <f t="shared" si="153"/>
        <v>10555.555555555555</v>
      </c>
      <c r="E1304" s="5">
        <f t="shared" si="154"/>
        <v>428.44973701310909</v>
      </c>
      <c r="F1304" s="6">
        <f t="shared" si="155"/>
        <v>10984.005292568665</v>
      </c>
      <c r="G1304" s="5">
        <f t="shared" si="156"/>
        <v>15424.190532471926</v>
      </c>
      <c r="H1304" s="7">
        <v>36</v>
      </c>
    </row>
    <row r="1305" spans="1:8" ht="20.100000000000001" customHeight="1">
      <c r="A1305" s="2">
        <v>4</v>
      </c>
      <c r="B1305" s="3">
        <v>380000</v>
      </c>
      <c r="C1305" s="4">
        <v>2.1667000000000001</v>
      </c>
      <c r="D1305" s="5">
        <f t="shared" si="153"/>
        <v>7916.666666666667</v>
      </c>
      <c r="E1305" s="5">
        <f t="shared" si="154"/>
        <v>427.3732008958541</v>
      </c>
      <c r="F1305" s="6">
        <f t="shared" si="155"/>
        <v>8344.0398675625202</v>
      </c>
      <c r="G1305" s="5">
        <f t="shared" si="156"/>
        <v>20513.913643000997</v>
      </c>
      <c r="H1305" s="7">
        <v>48</v>
      </c>
    </row>
    <row r="1306" spans="1:8" ht="20.100000000000001" customHeight="1">
      <c r="A1306" s="2">
        <v>5</v>
      </c>
      <c r="B1306" s="3">
        <v>380000</v>
      </c>
      <c r="C1306" s="4">
        <v>2.1667000000000001</v>
      </c>
      <c r="D1306" s="5">
        <f t="shared" si="153"/>
        <v>6333.333333333333</v>
      </c>
      <c r="E1306" s="5">
        <f t="shared" si="154"/>
        <v>427.43930798155685</v>
      </c>
      <c r="F1306" s="6">
        <f t="shared" si="155"/>
        <v>6760.7726413148903</v>
      </c>
      <c r="G1306" s="5">
        <f t="shared" si="156"/>
        <v>25646.358478893409</v>
      </c>
      <c r="H1306" s="7">
        <v>60</v>
      </c>
    </row>
    <row r="1307" spans="1:8" ht="20.100000000000001" customHeight="1">
      <c r="A1307" s="2">
        <v>6</v>
      </c>
      <c r="B1307" s="3">
        <v>380000</v>
      </c>
      <c r="C1307" s="4">
        <v>2.5832999999999999</v>
      </c>
      <c r="D1307" s="5">
        <f t="shared" si="153"/>
        <v>5277.7777777777774</v>
      </c>
      <c r="E1307" s="5">
        <f t="shared" si="154"/>
        <v>512.82819987037669</v>
      </c>
      <c r="F1307" s="6">
        <f t="shared" si="155"/>
        <v>5790.6059776481543</v>
      </c>
      <c r="G1307" s="5">
        <f t="shared" si="156"/>
        <v>36923.630390667124</v>
      </c>
      <c r="H1307" s="7">
        <v>72</v>
      </c>
    </row>
    <row r="1308" spans="1:8" ht="20.100000000000001" customHeight="1">
      <c r="A1308" s="2">
        <v>7</v>
      </c>
      <c r="B1308" s="3">
        <v>380000</v>
      </c>
      <c r="C1308" s="4">
        <v>2.5832999999999999</v>
      </c>
      <c r="D1308" s="5">
        <f t="shared" si="153"/>
        <v>4523.8095238095239</v>
      </c>
      <c r="E1308" s="5">
        <f t="shared" si="154"/>
        <v>514.38226249265085</v>
      </c>
      <c r="F1308" s="6">
        <f t="shared" si="155"/>
        <v>5038.1917863021745</v>
      </c>
      <c r="G1308" s="5">
        <f t="shared" si="156"/>
        <v>43208.110049382667</v>
      </c>
      <c r="H1308" s="7">
        <v>84</v>
      </c>
    </row>
    <row r="1309" spans="1:8" ht="20.100000000000001" customHeight="1">
      <c r="A1309" s="2">
        <v>8</v>
      </c>
      <c r="B1309" s="3">
        <v>380000</v>
      </c>
      <c r="C1309" s="4">
        <v>2.5832999999999999</v>
      </c>
      <c r="D1309" s="5">
        <f t="shared" si="153"/>
        <v>3958.3333333333335</v>
      </c>
      <c r="E1309" s="5">
        <f t="shared" si="154"/>
        <v>516.17799331205367</v>
      </c>
      <c r="F1309" s="6">
        <f t="shared" si="155"/>
        <v>4474.5113266453873</v>
      </c>
      <c r="G1309" s="5">
        <f t="shared" si="156"/>
        <v>49553.087357957149</v>
      </c>
      <c r="H1309" s="7">
        <v>96</v>
      </c>
    </row>
    <row r="1310" spans="1:8" ht="20.100000000000001" customHeight="1">
      <c r="A1310" s="2">
        <v>9</v>
      </c>
      <c r="B1310" s="3">
        <v>380000</v>
      </c>
      <c r="C1310" s="4">
        <v>2.5832999999999999</v>
      </c>
      <c r="D1310" s="5">
        <f t="shared" si="153"/>
        <v>3518.5185185185187</v>
      </c>
      <c r="E1310" s="5">
        <f t="shared" si="154"/>
        <v>518.13403232913595</v>
      </c>
      <c r="F1310" s="6">
        <f t="shared" si="155"/>
        <v>4036.6525508476543</v>
      </c>
      <c r="G1310" s="5">
        <f t="shared" si="156"/>
        <v>55958.475491546676</v>
      </c>
      <c r="H1310" s="7">
        <v>108</v>
      </c>
    </row>
    <row r="1311" spans="1:8" ht="20.100000000000001" customHeight="1">
      <c r="A1311" s="2">
        <v>10</v>
      </c>
      <c r="B1311" s="3">
        <v>380000</v>
      </c>
      <c r="C1311" s="4">
        <v>2.5832999999999999</v>
      </c>
      <c r="D1311" s="5">
        <f t="shared" si="153"/>
        <v>3166.6666666666665</v>
      </c>
      <c r="E1311" s="5">
        <f t="shared" si="154"/>
        <v>520.20146856585779</v>
      </c>
      <c r="F1311" s="6">
        <f t="shared" si="155"/>
        <v>3686.8681352325243</v>
      </c>
      <c r="G1311" s="5">
        <f t="shared" si="156"/>
        <v>62424.176227902935</v>
      </c>
      <c r="H1311" s="7">
        <v>120</v>
      </c>
    </row>
    <row r="1312" spans="1:8" ht="20.100000000000001" customHeight="1">
      <c r="A1312" s="8">
        <v>11</v>
      </c>
      <c r="B1312" s="3">
        <v>380000</v>
      </c>
      <c r="C1312" s="4">
        <v>2.5832999999999999</v>
      </c>
      <c r="D1312" s="5">
        <f t="shared" si="153"/>
        <v>2878.787878787879</v>
      </c>
      <c r="E1312" s="5">
        <f t="shared" si="154"/>
        <v>522.34909101576318</v>
      </c>
      <c r="F1312" s="6">
        <f t="shared" si="155"/>
        <v>3401.1369698036419</v>
      </c>
      <c r="G1312" s="5">
        <f t="shared" si="156"/>
        <v>68950.080014080741</v>
      </c>
      <c r="H1312" s="7">
        <v>132</v>
      </c>
    </row>
    <row r="1313" spans="1:8" ht="20.100000000000001" customHeight="1">
      <c r="A1313" s="8">
        <v>12</v>
      </c>
      <c r="B1313" s="3">
        <v>380000</v>
      </c>
      <c r="C1313" s="4">
        <v>2.5832999999999999</v>
      </c>
      <c r="D1313" s="5">
        <f t="shared" si="153"/>
        <v>2638.8888888888887</v>
      </c>
      <c r="E1313" s="5">
        <f t="shared" si="154"/>
        <v>524.556014171426</v>
      </c>
      <c r="F1313" s="6">
        <f t="shared" si="155"/>
        <v>3163.444903060315</v>
      </c>
      <c r="G1313" s="5">
        <f t="shared" si="156"/>
        <v>75536.066040685342</v>
      </c>
      <c r="H1313" s="7">
        <v>144</v>
      </c>
    </row>
    <row r="1314" spans="1:8" ht="20.100000000000001" customHeight="1">
      <c r="A1314" s="8">
        <v>13</v>
      </c>
      <c r="B1314" s="3">
        <v>380000</v>
      </c>
      <c r="C1314" s="4">
        <v>2.5832999999999999</v>
      </c>
      <c r="D1314" s="5">
        <f t="shared" si="153"/>
        <v>2435.897435897436</v>
      </c>
      <c r="E1314" s="5">
        <f t="shared" si="154"/>
        <v>526.80770720240855</v>
      </c>
      <c r="F1314" s="6">
        <f t="shared" si="155"/>
        <v>2962.7051430998445</v>
      </c>
      <c r="G1314" s="5">
        <f t="shared" si="156"/>
        <v>82182.002323575725</v>
      </c>
      <c r="H1314" s="7">
        <v>156</v>
      </c>
    </row>
    <row r="1315" spans="1:8" ht="20.100000000000001" customHeight="1">
      <c r="A1315" s="8">
        <v>14</v>
      </c>
      <c r="B1315" s="3">
        <v>380000</v>
      </c>
      <c r="C1315" s="4">
        <v>2.5832999999999999</v>
      </c>
      <c r="D1315" s="5">
        <f t="shared" si="153"/>
        <v>2261.9047619047619</v>
      </c>
      <c r="E1315" s="5">
        <f t="shared" si="154"/>
        <v>529.0937249577737</v>
      </c>
      <c r="F1315" s="6">
        <f t="shared" si="155"/>
        <v>2790.9984868625356</v>
      </c>
      <c r="G1315" s="5">
        <f t="shared" si="156"/>
        <v>88887.745792905975</v>
      </c>
      <c r="H1315" s="7">
        <v>168</v>
      </c>
    </row>
    <row r="1316" spans="1:8" ht="20.100000000000001" customHeight="1">
      <c r="A1316" s="8">
        <v>15</v>
      </c>
      <c r="B1316" s="3">
        <v>380000</v>
      </c>
      <c r="C1316" s="4">
        <v>2.5832999999999999</v>
      </c>
      <c r="D1316" s="5">
        <f t="shared" si="153"/>
        <v>2111.1111111111113</v>
      </c>
      <c r="E1316" s="5">
        <f t="shared" si="154"/>
        <v>531.40634660773821</v>
      </c>
      <c r="F1316" s="6">
        <f t="shared" si="155"/>
        <v>2642.5174577188495</v>
      </c>
      <c r="G1316" s="5">
        <f t="shared" si="156"/>
        <v>95653.142389392888</v>
      </c>
      <c r="H1316" s="7">
        <v>180</v>
      </c>
    </row>
    <row r="1317" spans="1:8" ht="20.100000000000001" customHeight="1">
      <c r="A1317" s="2">
        <v>16</v>
      </c>
      <c r="B1317" s="3">
        <v>380000</v>
      </c>
      <c r="C1317" s="4">
        <v>2.5832999999999999</v>
      </c>
      <c r="D1317" s="5">
        <f t="shared" si="153"/>
        <v>1979.1666666666667</v>
      </c>
      <c r="E1317" s="5">
        <f t="shared" si="154"/>
        <v>533.73972483166779</v>
      </c>
      <c r="F1317" s="6">
        <f t="shared" si="155"/>
        <v>2512.9063914983344</v>
      </c>
      <c r="G1317" s="5">
        <f t="shared" si="156"/>
        <v>102478.02716768021</v>
      </c>
      <c r="H1317" s="7">
        <v>192</v>
      </c>
    </row>
    <row r="1318" spans="1:8" ht="20.100000000000001" customHeight="1">
      <c r="A1318" s="8">
        <v>17</v>
      </c>
      <c r="B1318" s="3">
        <v>380000</v>
      </c>
      <c r="C1318" s="4">
        <v>2.5832999999999999</v>
      </c>
      <c r="D1318" s="5">
        <f t="shared" si="153"/>
        <v>1862.7450980392157</v>
      </c>
      <c r="E1318" s="5">
        <f t="shared" si="154"/>
        <v>536.08933532679816</v>
      </c>
      <c r="F1318" s="6">
        <f t="shared" si="155"/>
        <v>2398.8344333660139</v>
      </c>
      <c r="G1318" s="5">
        <f t="shared" si="156"/>
        <v>109362.22440666682</v>
      </c>
      <c r="H1318" s="7">
        <v>204</v>
      </c>
    </row>
    <row r="1319" spans="1:8" ht="20.100000000000001" customHeight="1">
      <c r="A1319" s="8">
        <v>18</v>
      </c>
      <c r="B1319" s="3">
        <v>380000</v>
      </c>
      <c r="C1319" s="4">
        <v>2.5832999999999999</v>
      </c>
      <c r="D1319" s="5">
        <f t="shared" si="153"/>
        <v>1759.2592592592594</v>
      </c>
      <c r="E1319" s="5">
        <f t="shared" si="154"/>
        <v>538.45160984561494</v>
      </c>
      <c r="F1319" s="6">
        <f t="shared" si="155"/>
        <v>2297.7108691048743</v>
      </c>
      <c r="G1319" s="5">
        <f t="shared" si="156"/>
        <v>116305.54772665282</v>
      </c>
      <c r="H1319" s="7">
        <v>216</v>
      </c>
    </row>
    <row r="1320" spans="1:8" ht="20.100000000000001" customHeight="1">
      <c r="A1320" s="8">
        <v>19</v>
      </c>
      <c r="B1320" s="3">
        <v>380000</v>
      </c>
      <c r="C1320" s="4">
        <v>2.5832999999999999</v>
      </c>
      <c r="D1320" s="5">
        <f t="shared" si="153"/>
        <v>1666.6666666666667</v>
      </c>
      <c r="E1320" s="5">
        <f t="shared" si="154"/>
        <v>540.8236851454169</v>
      </c>
      <c r="F1320" s="6">
        <f t="shared" si="155"/>
        <v>2207.4903518120836</v>
      </c>
      <c r="G1320" s="5">
        <f t="shared" si="156"/>
        <v>123307.80021315505</v>
      </c>
      <c r="H1320" s="7">
        <v>228</v>
      </c>
    </row>
    <row r="1321" spans="1:8" ht="20.100000000000001" customHeight="1">
      <c r="A1321" s="8">
        <v>20</v>
      </c>
      <c r="B1321" s="3">
        <v>380000</v>
      </c>
      <c r="C1321" s="4">
        <v>2.5832999999999999</v>
      </c>
      <c r="D1321" s="5">
        <f t="shared" si="153"/>
        <v>1583.3333333333333</v>
      </c>
      <c r="E1321" s="5">
        <f t="shared" si="154"/>
        <v>543.20322728011627</v>
      </c>
      <c r="F1321" s="6">
        <f t="shared" si="155"/>
        <v>2126.5365606134496</v>
      </c>
      <c r="G1321" s="5">
        <f t="shared" si="156"/>
        <v>130368.77454722789</v>
      </c>
      <c r="H1321" s="7">
        <v>240</v>
      </c>
    </row>
    <row r="1322" spans="1:8" ht="20.100000000000001" customHeight="1">
      <c r="A1322" s="8">
        <v>21</v>
      </c>
      <c r="B1322" s="3">
        <v>380000</v>
      </c>
      <c r="C1322" s="4">
        <v>2.5832999999999999</v>
      </c>
      <c r="D1322" s="16">
        <f t="shared" si="153"/>
        <v>1507.936507936508</v>
      </c>
      <c r="E1322" s="16">
        <f t="shared" si="154"/>
        <v>545.58830611954306</v>
      </c>
      <c r="F1322" s="17">
        <f t="shared" si="155"/>
        <v>2053.5248140560511</v>
      </c>
      <c r="G1322" s="16">
        <f t="shared" si="156"/>
        <v>137488.25314212486</v>
      </c>
      <c r="H1322" s="9">
        <v>252</v>
      </c>
    </row>
    <row r="1323" spans="1:8" ht="20.100000000000001" customHeight="1">
      <c r="A1323" s="8">
        <v>22</v>
      </c>
      <c r="B1323" s="3">
        <v>380000</v>
      </c>
      <c r="C1323" s="4">
        <v>2.5832999999999999</v>
      </c>
      <c r="D1323" s="16">
        <f t="shared" si="153"/>
        <v>1439.3939393939395</v>
      </c>
      <c r="E1323" s="16">
        <f t="shared" si="154"/>
        <v>547.9773041141143</v>
      </c>
      <c r="F1323" s="17">
        <f t="shared" si="155"/>
        <v>1987.3712435080536</v>
      </c>
      <c r="G1323" s="16">
        <f t="shared" si="156"/>
        <v>144666.00828612619</v>
      </c>
      <c r="H1323" s="9">
        <v>264</v>
      </c>
    </row>
    <row r="1324" spans="1:8" ht="20.100000000000001" customHeight="1">
      <c r="A1324" s="8">
        <v>23</v>
      </c>
      <c r="B1324" s="3">
        <v>380000</v>
      </c>
      <c r="C1324" s="4">
        <v>2.5832999999999999</v>
      </c>
      <c r="D1324" s="16">
        <f t="shared" si="153"/>
        <v>1376.8115942028985</v>
      </c>
      <c r="E1324" s="16">
        <f t="shared" si="154"/>
        <v>550.36884888170368</v>
      </c>
      <c r="F1324" s="17">
        <f t="shared" si="155"/>
        <v>1927.1804430846021</v>
      </c>
      <c r="G1324" s="16">
        <f t="shared" si="156"/>
        <v>151901.80229135021</v>
      </c>
      <c r="H1324" s="9">
        <v>276</v>
      </c>
    </row>
    <row r="1325" spans="1:8" ht="20.100000000000001" customHeight="1">
      <c r="A1325" s="8">
        <v>24</v>
      </c>
      <c r="B1325" s="3">
        <v>380000</v>
      </c>
      <c r="C1325" s="4">
        <v>2.5832999999999999</v>
      </c>
      <c r="D1325" s="16">
        <f t="shared" si="153"/>
        <v>1319.4444444444443</v>
      </c>
      <c r="E1325" s="16">
        <f t="shared" si="154"/>
        <v>552.76176266791617</v>
      </c>
      <c r="F1325" s="17">
        <f t="shared" si="155"/>
        <v>1872.2062071123605</v>
      </c>
      <c r="G1325" s="16">
        <f t="shared" si="156"/>
        <v>159195.38764835987</v>
      </c>
      <c r="H1325" s="9">
        <v>288</v>
      </c>
    </row>
    <row r="1326" spans="1:8" ht="20.100000000000001" customHeight="1">
      <c r="A1326" s="8">
        <v>25</v>
      </c>
      <c r="B1326" s="3">
        <v>380000</v>
      </c>
      <c r="C1326" s="4">
        <v>2.5832999999999999</v>
      </c>
      <c r="D1326" s="16">
        <f t="shared" si="153"/>
        <v>1266.6666666666667</v>
      </c>
      <c r="E1326" s="16">
        <f t="shared" si="154"/>
        <v>555.15502395457281</v>
      </c>
      <c r="F1326" s="17">
        <f t="shared" si="155"/>
        <v>1821.8216906212394</v>
      </c>
      <c r="G1326" s="16">
        <f t="shared" si="156"/>
        <v>166546.50718637183</v>
      </c>
      <c r="H1326" s="9">
        <v>300</v>
      </c>
    </row>
    <row r="1327" spans="1:8" ht="20.100000000000001" customHeight="1">
      <c r="A1327" s="8">
        <v>26</v>
      </c>
      <c r="B1327" s="3">
        <v>380000</v>
      </c>
      <c r="C1327" s="4">
        <v>2.5832999999999999</v>
      </c>
      <c r="D1327" s="16">
        <f t="shared" si="153"/>
        <v>1217.948717948718</v>
      </c>
      <c r="E1327" s="16">
        <f t="shared" si="154"/>
        <v>557.54773794508719</v>
      </c>
      <c r="F1327" s="17">
        <f t="shared" si="155"/>
        <v>1775.4964558938052</v>
      </c>
      <c r="G1327" s="16">
        <f t="shared" si="156"/>
        <v>173954.89423886721</v>
      </c>
      <c r="H1327" s="9">
        <v>312</v>
      </c>
    </row>
    <row r="1328" spans="1:8" ht="20.100000000000001" customHeight="1">
      <c r="A1328" s="8">
        <v>27</v>
      </c>
      <c r="B1328" s="3">
        <v>380000</v>
      </c>
      <c r="C1328" s="4">
        <v>2.5832999999999999</v>
      </c>
      <c r="D1328" s="16">
        <f t="shared" si="153"/>
        <v>1172.8395061728395</v>
      </c>
      <c r="E1328" s="16">
        <f t="shared" si="154"/>
        <v>559.93911362468896</v>
      </c>
      <c r="F1328" s="17">
        <f t="shared" si="155"/>
        <v>1732.7786197975283</v>
      </c>
      <c r="G1328" s="16">
        <f t="shared" si="156"/>
        <v>181420.27281439921</v>
      </c>
      <c r="H1328" s="9">
        <v>324</v>
      </c>
    </row>
    <row r="1329" spans="1:8" ht="20.100000000000001" customHeight="1">
      <c r="A1329" s="8">
        <v>28</v>
      </c>
      <c r="B1329" s="3">
        <v>380000</v>
      </c>
      <c r="C1329" s="4">
        <v>2.5832999999999999</v>
      </c>
      <c r="D1329" s="16">
        <f t="shared" si="153"/>
        <v>1130.952380952381</v>
      </c>
      <c r="E1329" s="16">
        <f t="shared" si="154"/>
        <v>562.32844575114859</v>
      </c>
      <c r="F1329" s="17">
        <f t="shared" si="155"/>
        <v>1693.2808267035296</v>
      </c>
      <c r="G1329" s="16">
        <f t="shared" si="156"/>
        <v>188942.35777238593</v>
      </c>
      <c r="H1329" s="9">
        <v>336</v>
      </c>
    </row>
    <row r="1330" spans="1:8" ht="20.100000000000001" customHeight="1">
      <c r="A1330" s="8">
        <v>29</v>
      </c>
      <c r="B1330" s="3">
        <v>380000</v>
      </c>
      <c r="C1330" s="4">
        <v>2.5832999999999999</v>
      </c>
      <c r="D1330" s="16">
        <f t="shared" si="153"/>
        <v>1091.9540229885058</v>
      </c>
      <c r="E1330" s="16">
        <f t="shared" si="154"/>
        <v>564.71510058528258</v>
      </c>
      <c r="F1330" s="17">
        <f t="shared" si="155"/>
        <v>1656.6691235737883</v>
      </c>
      <c r="G1330" s="16">
        <f t="shared" si="156"/>
        <v>196520.85500367836</v>
      </c>
      <c r="H1330" s="9">
        <v>348</v>
      </c>
    </row>
    <row r="1331" spans="1:8" ht="20.100000000000001" customHeight="1">
      <c r="A1331" s="8">
        <v>30</v>
      </c>
      <c r="B1331" s="3">
        <v>380000</v>
      </c>
      <c r="C1331" s="4">
        <v>2.5832999999999999</v>
      </c>
      <c r="D1331" s="16">
        <f t="shared" si="153"/>
        <v>1055.5555555555557</v>
      </c>
      <c r="E1331" s="16">
        <f t="shared" si="154"/>
        <v>567.09850448798943</v>
      </c>
      <c r="F1331" s="17">
        <f t="shared" si="155"/>
        <v>1622.6540600435451</v>
      </c>
      <c r="G1331" s="16">
        <f t="shared" si="156"/>
        <v>204155.46161567618</v>
      </c>
      <c r="H1331" s="9">
        <v>360</v>
      </c>
    </row>
    <row r="1333" spans="1:8" ht="22.5">
      <c r="A1333" s="25" t="s">
        <v>0</v>
      </c>
      <c r="B1333" s="25"/>
      <c r="C1333" s="25"/>
      <c r="D1333" s="25"/>
      <c r="E1333" s="25"/>
      <c r="F1333" s="26"/>
      <c r="G1333" s="25"/>
      <c r="H1333" s="25"/>
    </row>
    <row r="1334" spans="1:8" ht="22.5">
      <c r="A1334" s="25" t="s">
        <v>1</v>
      </c>
      <c r="B1334" s="25"/>
      <c r="C1334" s="25"/>
      <c r="D1334" s="25"/>
      <c r="E1334" s="25"/>
      <c r="F1334" s="26"/>
      <c r="G1334" s="25"/>
      <c r="H1334" s="25"/>
    </row>
    <row r="1335" spans="1:8">
      <c r="A1335" s="29" t="s">
        <v>2</v>
      </c>
      <c r="B1335" s="31" t="s">
        <v>3</v>
      </c>
      <c r="C1335" s="31" t="s">
        <v>4</v>
      </c>
      <c r="D1335" s="31" t="s">
        <v>5</v>
      </c>
      <c r="E1335" s="31" t="s">
        <v>6</v>
      </c>
      <c r="F1335" s="33" t="s">
        <v>7</v>
      </c>
      <c r="G1335" s="29" t="s">
        <v>8</v>
      </c>
      <c r="H1335" s="29" t="s">
        <v>9</v>
      </c>
    </row>
    <row r="1336" spans="1:8">
      <c r="A1336" s="30"/>
      <c r="B1336" s="32"/>
      <c r="C1336" s="32"/>
      <c r="D1336" s="32"/>
      <c r="E1336" s="32"/>
      <c r="F1336" s="34"/>
      <c r="G1336" s="30"/>
      <c r="H1336" s="30"/>
    </row>
    <row r="1337" spans="1:8" ht="20.100000000000001" customHeight="1">
      <c r="A1337" s="2">
        <v>1</v>
      </c>
      <c r="B1337" s="3">
        <v>390000</v>
      </c>
      <c r="C1337" s="4">
        <v>2.1667000000000001</v>
      </c>
      <c r="D1337" s="5"/>
      <c r="E1337" s="5"/>
      <c r="F1337" s="6"/>
      <c r="G1337" s="5">
        <f>B1337*C1337*H1337/1000</f>
        <v>10140.156000000001</v>
      </c>
      <c r="H1337" s="7">
        <v>12</v>
      </c>
    </row>
    <row r="1338" spans="1:8" ht="20.100000000000001" customHeight="1">
      <c r="A1338" s="2">
        <v>2</v>
      </c>
      <c r="B1338" s="3">
        <v>390000</v>
      </c>
      <c r="C1338" s="4">
        <v>2.1667000000000001</v>
      </c>
      <c r="D1338" s="5">
        <f t="shared" ref="D1338:D1366" si="157">B1338/H1338</f>
        <v>16250</v>
      </c>
      <c r="E1338" s="5">
        <f t="shared" ref="E1338:E1366" si="158">G1338/H1338</f>
        <v>443.76224070370762</v>
      </c>
      <c r="F1338" s="6">
        <f t="shared" ref="F1338:F1366" si="159">(B1338*C1338/1000*(1+C1338/1000)^H1338)/((1+C1338/1000)^H1338-1)</f>
        <v>16693.762240703709</v>
      </c>
      <c r="G1338" s="5">
        <f t="shared" ref="G1338:G1366" si="160">F1338*H1338-B1338</f>
        <v>10650.293776888982</v>
      </c>
      <c r="H1338" s="7">
        <v>24</v>
      </c>
    </row>
    <row r="1339" spans="1:8" ht="20.100000000000001" customHeight="1">
      <c r="A1339" s="2">
        <v>3</v>
      </c>
      <c r="B1339" s="3">
        <v>390000</v>
      </c>
      <c r="C1339" s="4">
        <v>2.1667000000000001</v>
      </c>
      <c r="D1339" s="5">
        <f t="shared" si="157"/>
        <v>10833.333333333334</v>
      </c>
      <c r="E1339" s="5">
        <f t="shared" si="158"/>
        <v>439.72473009240156</v>
      </c>
      <c r="F1339" s="6">
        <f t="shared" si="159"/>
        <v>11273.058063425735</v>
      </c>
      <c r="G1339" s="5">
        <f t="shared" si="160"/>
        <v>15830.090283326455</v>
      </c>
      <c r="H1339" s="7">
        <v>36</v>
      </c>
    </row>
    <row r="1340" spans="1:8" ht="20.100000000000001" customHeight="1">
      <c r="A1340" s="2">
        <v>4</v>
      </c>
      <c r="B1340" s="3">
        <v>390000</v>
      </c>
      <c r="C1340" s="4">
        <v>2.1667000000000001</v>
      </c>
      <c r="D1340" s="5">
        <f t="shared" si="157"/>
        <v>8125</v>
      </c>
      <c r="E1340" s="5">
        <f t="shared" si="158"/>
        <v>438.61986407732428</v>
      </c>
      <c r="F1340" s="6">
        <f t="shared" si="159"/>
        <v>8563.6198640773237</v>
      </c>
      <c r="G1340" s="5">
        <f t="shared" si="160"/>
        <v>21053.753475711565</v>
      </c>
      <c r="H1340" s="7">
        <v>48</v>
      </c>
    </row>
    <row r="1341" spans="1:8" ht="20.100000000000001" customHeight="1">
      <c r="A1341" s="2">
        <v>5</v>
      </c>
      <c r="B1341" s="3">
        <v>390000</v>
      </c>
      <c r="C1341" s="4">
        <v>2.1667000000000001</v>
      </c>
      <c r="D1341" s="5">
        <f t="shared" si="157"/>
        <v>6500</v>
      </c>
      <c r="E1341" s="5">
        <f t="shared" si="158"/>
        <v>438.68771082317687</v>
      </c>
      <c r="F1341" s="6">
        <f t="shared" si="159"/>
        <v>6938.6877108231765</v>
      </c>
      <c r="G1341" s="5">
        <f t="shared" si="160"/>
        <v>26321.262649390614</v>
      </c>
      <c r="H1341" s="7">
        <v>60</v>
      </c>
    </row>
    <row r="1342" spans="1:8" ht="20.100000000000001" customHeight="1">
      <c r="A1342" s="2">
        <v>6</v>
      </c>
      <c r="B1342" s="3">
        <v>390000</v>
      </c>
      <c r="C1342" s="4">
        <v>2.5832999999999999</v>
      </c>
      <c r="D1342" s="5">
        <f t="shared" si="157"/>
        <v>5416.666666666667</v>
      </c>
      <c r="E1342" s="5">
        <f t="shared" si="158"/>
        <v>526.32367881433231</v>
      </c>
      <c r="F1342" s="6">
        <f t="shared" si="159"/>
        <v>5942.9903454809992</v>
      </c>
      <c r="G1342" s="5">
        <f t="shared" si="160"/>
        <v>37895.304874631925</v>
      </c>
      <c r="H1342" s="7">
        <v>72</v>
      </c>
    </row>
    <row r="1343" spans="1:8" ht="20.100000000000001" customHeight="1">
      <c r="A1343" s="2">
        <v>7</v>
      </c>
      <c r="B1343" s="3">
        <v>390000</v>
      </c>
      <c r="C1343" s="4">
        <v>2.5832999999999999</v>
      </c>
      <c r="D1343" s="5">
        <f t="shared" si="157"/>
        <v>4642.8571428571431</v>
      </c>
      <c r="E1343" s="5">
        <f t="shared" si="158"/>
        <v>527.91863782140445</v>
      </c>
      <c r="F1343" s="6">
        <f t="shared" si="159"/>
        <v>5170.7757806785476</v>
      </c>
      <c r="G1343" s="5">
        <f t="shared" si="160"/>
        <v>44345.16557699797</v>
      </c>
      <c r="H1343" s="7">
        <v>84</v>
      </c>
    </row>
    <row r="1344" spans="1:8" ht="20.100000000000001" customHeight="1">
      <c r="A1344" s="2">
        <v>8</v>
      </c>
      <c r="B1344" s="3">
        <v>390000</v>
      </c>
      <c r="C1344" s="4">
        <v>2.5832999999999999</v>
      </c>
      <c r="D1344" s="5">
        <f t="shared" si="157"/>
        <v>4062.5</v>
      </c>
      <c r="E1344" s="5">
        <f t="shared" si="158"/>
        <v>529.76162471500231</v>
      </c>
      <c r="F1344" s="6">
        <f t="shared" si="159"/>
        <v>4592.2616247150027</v>
      </c>
      <c r="G1344" s="5">
        <f t="shared" si="160"/>
        <v>50857.115972640226</v>
      </c>
      <c r="H1344" s="7">
        <v>96</v>
      </c>
    </row>
    <row r="1345" spans="1:8" ht="20.100000000000001" customHeight="1">
      <c r="A1345" s="2">
        <v>9</v>
      </c>
      <c r="B1345" s="3">
        <v>390000</v>
      </c>
      <c r="C1345" s="4">
        <v>2.5832999999999999</v>
      </c>
      <c r="D1345" s="5">
        <f t="shared" si="157"/>
        <v>3611.1111111111113</v>
      </c>
      <c r="E1345" s="5">
        <f t="shared" si="158"/>
        <v>531.76913844305955</v>
      </c>
      <c r="F1345" s="6">
        <f t="shared" si="159"/>
        <v>4142.8802495541704</v>
      </c>
      <c r="G1345" s="5">
        <f t="shared" si="160"/>
        <v>57431.066951850429</v>
      </c>
      <c r="H1345" s="7">
        <v>108</v>
      </c>
    </row>
    <row r="1346" spans="1:8" ht="20.100000000000001" customHeight="1">
      <c r="A1346" s="2">
        <v>10</v>
      </c>
      <c r="B1346" s="3">
        <v>390000</v>
      </c>
      <c r="C1346" s="4">
        <v>2.5832999999999999</v>
      </c>
      <c r="D1346" s="5">
        <f t="shared" si="157"/>
        <v>3250</v>
      </c>
      <c r="E1346" s="5">
        <f t="shared" si="158"/>
        <v>533.89098089653805</v>
      </c>
      <c r="F1346" s="6">
        <f t="shared" si="159"/>
        <v>3783.8909808965382</v>
      </c>
      <c r="G1346" s="5">
        <f t="shared" si="160"/>
        <v>64066.917707584566</v>
      </c>
      <c r="H1346" s="7">
        <v>120</v>
      </c>
    </row>
    <row r="1347" spans="1:8" ht="20.100000000000001" customHeight="1">
      <c r="A1347" s="8">
        <v>11</v>
      </c>
      <c r="B1347" s="3">
        <v>390000</v>
      </c>
      <c r="C1347" s="4">
        <v>2.5832999999999999</v>
      </c>
      <c r="D1347" s="5">
        <f t="shared" si="157"/>
        <v>2954.5454545454545</v>
      </c>
      <c r="E1347" s="5">
        <f t="shared" si="158"/>
        <v>536.0951197267043</v>
      </c>
      <c r="F1347" s="6">
        <f t="shared" si="159"/>
        <v>3490.640574272159</v>
      </c>
      <c r="G1347" s="5">
        <f t="shared" si="160"/>
        <v>70764.555803924974</v>
      </c>
      <c r="H1347" s="7">
        <v>132</v>
      </c>
    </row>
    <row r="1348" spans="1:8" ht="20.100000000000001" customHeight="1">
      <c r="A1348" s="8">
        <v>12</v>
      </c>
      <c r="B1348" s="3">
        <v>390000</v>
      </c>
      <c r="C1348" s="4">
        <v>2.5832999999999999</v>
      </c>
      <c r="D1348" s="5">
        <f t="shared" si="157"/>
        <v>2708.3333333333335</v>
      </c>
      <c r="E1348" s="5">
        <f t="shared" si="158"/>
        <v>538.36011980751618</v>
      </c>
      <c r="F1348" s="6">
        <f t="shared" si="159"/>
        <v>3246.6934531408497</v>
      </c>
      <c r="G1348" s="5">
        <f t="shared" si="160"/>
        <v>77523.857252282323</v>
      </c>
      <c r="H1348" s="7">
        <v>144</v>
      </c>
    </row>
    <row r="1349" spans="1:8" ht="20.100000000000001" customHeight="1">
      <c r="A1349" s="8">
        <v>13</v>
      </c>
      <c r="B1349" s="3">
        <v>390000</v>
      </c>
      <c r="C1349" s="4">
        <v>2.5832999999999999</v>
      </c>
      <c r="D1349" s="5">
        <f t="shared" si="157"/>
        <v>2500</v>
      </c>
      <c r="E1349" s="5">
        <f t="shared" si="158"/>
        <v>540.67106791826166</v>
      </c>
      <c r="F1349" s="6">
        <f t="shared" si="159"/>
        <v>3040.6710679182615</v>
      </c>
      <c r="G1349" s="5">
        <f t="shared" si="160"/>
        <v>84344.686595248815</v>
      </c>
      <c r="H1349" s="7">
        <v>156</v>
      </c>
    </row>
    <row r="1350" spans="1:8" ht="20.100000000000001" customHeight="1">
      <c r="A1350" s="8">
        <v>14</v>
      </c>
      <c r="B1350" s="3">
        <v>390000</v>
      </c>
      <c r="C1350" s="4">
        <v>2.5832999999999999</v>
      </c>
      <c r="D1350" s="5">
        <f t="shared" si="157"/>
        <v>2321.4285714285716</v>
      </c>
      <c r="E1350" s="5">
        <f t="shared" si="158"/>
        <v>543.01724403561025</v>
      </c>
      <c r="F1350" s="6">
        <f t="shared" si="159"/>
        <v>2864.4458154641816</v>
      </c>
      <c r="G1350" s="5">
        <f t="shared" si="160"/>
        <v>91226.89699798252</v>
      </c>
      <c r="H1350" s="7">
        <v>168</v>
      </c>
    </row>
    <row r="1351" spans="1:8" ht="20.100000000000001" customHeight="1">
      <c r="A1351" s="8">
        <v>15</v>
      </c>
      <c r="B1351" s="3">
        <v>390000</v>
      </c>
      <c r="C1351" s="4">
        <v>2.5832999999999999</v>
      </c>
      <c r="D1351" s="5">
        <f t="shared" si="157"/>
        <v>2166.6666666666665</v>
      </c>
      <c r="E1351" s="5">
        <f t="shared" si="158"/>
        <v>545.39072415004682</v>
      </c>
      <c r="F1351" s="6">
        <f t="shared" si="159"/>
        <v>2712.0573908167135</v>
      </c>
      <c r="G1351" s="5">
        <f t="shared" si="160"/>
        <v>98170.330347008421</v>
      </c>
      <c r="H1351" s="7">
        <v>180</v>
      </c>
    </row>
    <row r="1352" spans="1:8" ht="20.100000000000001" customHeight="1">
      <c r="A1352" s="2">
        <v>16</v>
      </c>
      <c r="B1352" s="3">
        <v>390000</v>
      </c>
      <c r="C1352" s="4">
        <v>2.5832999999999999</v>
      </c>
      <c r="D1352" s="5">
        <f t="shared" si="157"/>
        <v>2031.25</v>
      </c>
      <c r="E1352" s="5">
        <f t="shared" si="158"/>
        <v>547.78550706407987</v>
      </c>
      <c r="F1352" s="6">
        <f t="shared" si="159"/>
        <v>2579.0355070640799</v>
      </c>
      <c r="G1352" s="5">
        <f t="shared" si="160"/>
        <v>105174.81735630333</v>
      </c>
      <c r="H1352" s="7">
        <v>192</v>
      </c>
    </row>
    <row r="1353" spans="1:8" ht="20.100000000000001" customHeight="1">
      <c r="A1353" s="8">
        <v>17</v>
      </c>
      <c r="B1353" s="3">
        <v>390000</v>
      </c>
      <c r="C1353" s="4">
        <v>2.5832999999999999</v>
      </c>
      <c r="D1353" s="5">
        <f t="shared" si="157"/>
        <v>1911.7647058823529</v>
      </c>
      <c r="E1353" s="5">
        <f t="shared" si="158"/>
        <v>550.19694941434511</v>
      </c>
      <c r="F1353" s="6">
        <f t="shared" si="159"/>
        <v>2461.9616552966982</v>
      </c>
      <c r="G1353" s="5">
        <f t="shared" si="160"/>
        <v>112240.17768052639</v>
      </c>
      <c r="H1353" s="7">
        <v>204</v>
      </c>
    </row>
    <row r="1354" spans="1:8" ht="20.100000000000001" customHeight="1">
      <c r="A1354" s="8">
        <v>18</v>
      </c>
      <c r="B1354" s="3">
        <v>390000</v>
      </c>
      <c r="C1354" s="4">
        <v>2.5832999999999999</v>
      </c>
      <c r="D1354" s="5">
        <f t="shared" si="157"/>
        <v>1805.5555555555557</v>
      </c>
      <c r="E1354" s="5">
        <f t="shared" si="158"/>
        <v>552.62138905207848</v>
      </c>
      <c r="F1354" s="6">
        <f t="shared" si="159"/>
        <v>2358.1769446076341</v>
      </c>
      <c r="G1354" s="5">
        <f t="shared" si="160"/>
        <v>119366.22003524896</v>
      </c>
      <c r="H1354" s="7">
        <v>216</v>
      </c>
    </row>
    <row r="1355" spans="1:8" ht="20.100000000000001" customHeight="1">
      <c r="A1355" s="8">
        <v>19</v>
      </c>
      <c r="B1355" s="3">
        <v>390000</v>
      </c>
      <c r="C1355" s="4">
        <v>2.5832999999999999</v>
      </c>
      <c r="D1355" s="5">
        <f t="shared" si="157"/>
        <v>1710.5263157894738</v>
      </c>
      <c r="E1355" s="5">
        <f t="shared" si="158"/>
        <v>555.05588738608594</v>
      </c>
      <c r="F1355" s="6">
        <f t="shared" si="159"/>
        <v>2265.5822031755597</v>
      </c>
      <c r="G1355" s="5">
        <f t="shared" si="160"/>
        <v>126552.74232402758</v>
      </c>
      <c r="H1355" s="7">
        <v>228</v>
      </c>
    </row>
    <row r="1356" spans="1:8" ht="20.100000000000001" customHeight="1">
      <c r="A1356" s="8">
        <v>20</v>
      </c>
      <c r="B1356" s="3">
        <v>390000</v>
      </c>
      <c r="C1356" s="4">
        <v>2.5832999999999999</v>
      </c>
      <c r="D1356" s="5">
        <f t="shared" si="157"/>
        <v>1625</v>
      </c>
      <c r="E1356" s="5">
        <f t="shared" si="158"/>
        <v>557.49804905064548</v>
      </c>
      <c r="F1356" s="6">
        <f t="shared" si="159"/>
        <v>2182.4980490506455</v>
      </c>
      <c r="G1356" s="5">
        <f t="shared" si="160"/>
        <v>133799.53177215491</v>
      </c>
      <c r="H1356" s="7">
        <v>240</v>
      </c>
    </row>
    <row r="1357" spans="1:8" ht="20.100000000000001" customHeight="1">
      <c r="A1357" s="8">
        <v>21</v>
      </c>
      <c r="B1357" s="3">
        <v>390000</v>
      </c>
      <c r="C1357" s="4">
        <v>2.5832999999999999</v>
      </c>
      <c r="D1357" s="16">
        <f t="shared" si="157"/>
        <v>1547.6190476190477</v>
      </c>
      <c r="E1357" s="16">
        <f t="shared" si="158"/>
        <v>559.94589312268897</v>
      </c>
      <c r="F1357" s="17">
        <f t="shared" si="159"/>
        <v>2107.5649407417363</v>
      </c>
      <c r="G1357" s="16">
        <f t="shared" si="160"/>
        <v>141106.36506691761</v>
      </c>
      <c r="H1357" s="9">
        <v>252</v>
      </c>
    </row>
    <row r="1358" spans="1:8" ht="20.100000000000001" customHeight="1">
      <c r="A1358" s="8">
        <v>22</v>
      </c>
      <c r="B1358" s="3">
        <v>390000</v>
      </c>
      <c r="C1358" s="4">
        <v>2.5832999999999999</v>
      </c>
      <c r="D1358" s="16">
        <f t="shared" si="157"/>
        <v>1477.2727272727273</v>
      </c>
      <c r="E1358" s="16">
        <f t="shared" si="158"/>
        <v>562.39775948553824</v>
      </c>
      <c r="F1358" s="17">
        <f t="shared" si="159"/>
        <v>2039.6704867582655</v>
      </c>
      <c r="G1358" s="16">
        <f t="shared" si="160"/>
        <v>148473.0085041821</v>
      </c>
      <c r="H1358" s="9">
        <v>264</v>
      </c>
    </row>
    <row r="1359" spans="1:8" ht="20.100000000000001" customHeight="1">
      <c r="A1359" s="8">
        <v>23</v>
      </c>
      <c r="B1359" s="3">
        <v>390000</v>
      </c>
      <c r="C1359" s="4">
        <v>2.5832999999999999</v>
      </c>
      <c r="D1359" s="16">
        <f t="shared" si="157"/>
        <v>1413.0434782608695</v>
      </c>
      <c r="E1359" s="16">
        <f t="shared" si="158"/>
        <v>564.85223964174816</v>
      </c>
      <c r="F1359" s="17">
        <f t="shared" si="159"/>
        <v>1977.8957179026179</v>
      </c>
      <c r="G1359" s="16">
        <f t="shared" si="160"/>
        <v>155899.21814112249</v>
      </c>
      <c r="H1359" s="9">
        <v>276</v>
      </c>
    </row>
    <row r="1360" spans="1:8" ht="20.100000000000001" customHeight="1">
      <c r="A1360" s="8">
        <v>24</v>
      </c>
      <c r="B1360" s="3">
        <v>390000</v>
      </c>
      <c r="C1360" s="4">
        <v>2.5832999999999999</v>
      </c>
      <c r="D1360" s="16">
        <f t="shared" si="157"/>
        <v>1354.1666666666667</v>
      </c>
      <c r="E1360" s="16">
        <f t="shared" si="158"/>
        <v>567.30812484338742</v>
      </c>
      <c r="F1360" s="17">
        <f t="shared" si="159"/>
        <v>1921.4747915100543</v>
      </c>
      <c r="G1360" s="16">
        <f t="shared" si="160"/>
        <v>163384.73995489557</v>
      </c>
      <c r="H1360" s="9">
        <v>288</v>
      </c>
    </row>
    <row r="1361" spans="1:8" ht="20.100000000000001" customHeight="1">
      <c r="A1361" s="8">
        <v>25</v>
      </c>
      <c r="B1361" s="3">
        <v>390000</v>
      </c>
      <c r="C1361" s="4">
        <v>2.5832999999999999</v>
      </c>
      <c r="D1361" s="16">
        <f t="shared" si="157"/>
        <v>1300</v>
      </c>
      <c r="E1361" s="16">
        <f t="shared" si="158"/>
        <v>569.76436669021962</v>
      </c>
      <c r="F1361" s="17">
        <f t="shared" si="159"/>
        <v>1869.7643666902195</v>
      </c>
      <c r="G1361" s="16">
        <f t="shared" si="160"/>
        <v>170929.31000706588</v>
      </c>
      <c r="H1361" s="9">
        <v>300</v>
      </c>
    </row>
    <row r="1362" spans="1:8" ht="20.100000000000001" customHeight="1">
      <c r="A1362" s="8">
        <v>26</v>
      </c>
      <c r="B1362" s="3">
        <v>390000</v>
      </c>
      <c r="C1362" s="4">
        <v>2.5832999999999999</v>
      </c>
      <c r="D1362" s="16">
        <f t="shared" si="157"/>
        <v>1250</v>
      </c>
      <c r="E1362" s="16">
        <f t="shared" si="158"/>
        <v>572.22004683837906</v>
      </c>
      <c r="F1362" s="17">
        <f t="shared" si="159"/>
        <v>1822.2200468383789</v>
      </c>
      <c r="G1362" s="16">
        <f t="shared" si="160"/>
        <v>178532.65461357427</v>
      </c>
      <c r="H1362" s="9">
        <v>312</v>
      </c>
    </row>
    <row r="1363" spans="1:8" ht="20.100000000000001" customHeight="1">
      <c r="A1363" s="8">
        <v>27</v>
      </c>
      <c r="B1363" s="3">
        <v>390000</v>
      </c>
      <c r="C1363" s="4">
        <v>2.5832999999999999</v>
      </c>
      <c r="D1363" s="16">
        <f t="shared" si="157"/>
        <v>1203.7037037037037</v>
      </c>
      <c r="E1363" s="16">
        <f t="shared" si="158"/>
        <v>574.67435345691763</v>
      </c>
      <c r="F1363" s="17">
        <f t="shared" si="159"/>
        <v>1778.3780571606212</v>
      </c>
      <c r="G1363" s="16">
        <f t="shared" si="160"/>
        <v>186194.49052004132</v>
      </c>
      <c r="H1363" s="9">
        <v>324</v>
      </c>
    </row>
    <row r="1364" spans="1:8" ht="20.100000000000001" customHeight="1">
      <c r="A1364" s="8">
        <v>28</v>
      </c>
      <c r="B1364" s="3">
        <v>390000</v>
      </c>
      <c r="C1364" s="4">
        <v>2.5832999999999999</v>
      </c>
      <c r="D1364" s="16">
        <f t="shared" si="157"/>
        <v>1160.7142857142858</v>
      </c>
      <c r="E1364" s="16">
        <f t="shared" si="158"/>
        <v>577.12656274460005</v>
      </c>
      <c r="F1364" s="17">
        <f t="shared" si="159"/>
        <v>1737.8408484588858</v>
      </c>
      <c r="G1364" s="16">
        <f t="shared" si="160"/>
        <v>193914.52508218563</v>
      </c>
      <c r="H1364" s="9">
        <v>336</v>
      </c>
    </row>
    <row r="1365" spans="1:8" ht="20.100000000000001" customHeight="1">
      <c r="A1365" s="8">
        <v>29</v>
      </c>
      <c r="B1365" s="3">
        <v>390000</v>
      </c>
      <c r="C1365" s="4">
        <v>2.5832999999999999</v>
      </c>
      <c r="D1365" s="16">
        <f t="shared" si="157"/>
        <v>1120.6896551724137</v>
      </c>
      <c r="E1365" s="16">
        <f t="shared" si="158"/>
        <v>579.57602428489508</v>
      </c>
      <c r="F1365" s="17">
        <f t="shared" si="159"/>
        <v>1700.2656794573088</v>
      </c>
      <c r="G1365" s="16">
        <f t="shared" si="160"/>
        <v>201692.45645114349</v>
      </c>
      <c r="H1365" s="9">
        <v>348</v>
      </c>
    </row>
    <row r="1366" spans="1:8" ht="20.100000000000001" customHeight="1">
      <c r="A1366" s="8">
        <v>30</v>
      </c>
      <c r="B1366" s="3">
        <v>390000</v>
      </c>
      <c r="C1366" s="4">
        <v>2.5832999999999999</v>
      </c>
      <c r="D1366" s="16">
        <f t="shared" si="157"/>
        <v>1083.3333333333333</v>
      </c>
      <c r="E1366" s="16">
        <f t="shared" si="158"/>
        <v>582.02214934293681</v>
      </c>
      <c r="F1366" s="17">
        <f t="shared" si="159"/>
        <v>1665.3554826762702</v>
      </c>
      <c r="G1366" s="16">
        <f t="shared" si="160"/>
        <v>209527.97376345727</v>
      </c>
      <c r="H1366" s="9">
        <v>360</v>
      </c>
    </row>
    <row r="1368" spans="1:8" ht="22.5">
      <c r="A1368" s="25" t="s">
        <v>0</v>
      </c>
      <c r="B1368" s="25"/>
      <c r="C1368" s="25"/>
      <c r="D1368" s="25"/>
      <c r="E1368" s="25"/>
      <c r="F1368" s="25"/>
      <c r="G1368" s="25"/>
      <c r="H1368" s="25"/>
    </row>
    <row r="1369" spans="1:8" ht="22.5">
      <c r="A1369" s="27" t="s">
        <v>1</v>
      </c>
      <c r="B1369" s="27"/>
      <c r="C1369" s="27"/>
      <c r="D1369" s="27"/>
      <c r="E1369" s="27"/>
      <c r="F1369" s="27"/>
      <c r="G1369" s="27"/>
      <c r="H1369" s="27"/>
    </row>
    <row r="1370" spans="1:8" ht="14.25" customHeight="1">
      <c r="A1370" s="29" t="s">
        <v>2</v>
      </c>
      <c r="B1370" s="31" t="s">
        <v>3</v>
      </c>
      <c r="C1370" s="31" t="s">
        <v>4</v>
      </c>
      <c r="D1370" s="31" t="s">
        <v>5</v>
      </c>
      <c r="E1370" s="31" t="s">
        <v>6</v>
      </c>
      <c r="F1370" s="33" t="s">
        <v>7</v>
      </c>
      <c r="G1370" s="29" t="s">
        <v>8</v>
      </c>
      <c r="H1370" s="29" t="s">
        <v>9</v>
      </c>
    </row>
    <row r="1371" spans="1:8">
      <c r="A1371" s="30"/>
      <c r="B1371" s="32"/>
      <c r="C1371" s="32"/>
      <c r="D1371" s="32"/>
      <c r="E1371" s="32"/>
      <c r="F1371" s="34"/>
      <c r="G1371" s="30"/>
      <c r="H1371" s="30"/>
    </row>
    <row r="1372" spans="1:8" ht="20.100000000000001" customHeight="1">
      <c r="A1372" s="2">
        <v>1</v>
      </c>
      <c r="B1372" s="3">
        <v>400000</v>
      </c>
      <c r="C1372" s="4">
        <v>2.1667000000000001</v>
      </c>
      <c r="D1372" s="5"/>
      <c r="E1372" s="5"/>
      <c r="F1372" s="6"/>
      <c r="G1372" s="5">
        <f>B1372*C1372*H1372/1000</f>
        <v>10400.16</v>
      </c>
      <c r="H1372" s="7">
        <v>12</v>
      </c>
    </row>
    <row r="1373" spans="1:8" ht="20.100000000000001" customHeight="1">
      <c r="A1373" s="2">
        <v>2</v>
      </c>
      <c r="B1373" s="3">
        <v>400000</v>
      </c>
      <c r="C1373" s="4">
        <v>2.1667000000000001</v>
      </c>
      <c r="D1373" s="5">
        <f t="shared" ref="D1373:D1401" si="161">B1373/H1373</f>
        <v>16666.666666666668</v>
      </c>
      <c r="E1373" s="5">
        <f t="shared" ref="E1373:E1401" si="162">G1373/H1373</f>
        <v>455.14075969611196</v>
      </c>
      <c r="F1373" s="6">
        <f t="shared" ref="F1373:F1401" si="163">(B1373*C1373/1000*(1+C1373/1000)^H1373)/((1+C1373/1000)^H1373-1)</f>
        <v>17121.807426362779</v>
      </c>
      <c r="G1373" s="5">
        <f t="shared" ref="G1373:G1401" si="164">F1373*H1373-B1373</f>
        <v>10923.378232706687</v>
      </c>
      <c r="H1373" s="7">
        <v>24</v>
      </c>
    </row>
    <row r="1374" spans="1:8" ht="20.100000000000001" customHeight="1">
      <c r="A1374" s="2">
        <v>3</v>
      </c>
      <c r="B1374" s="3">
        <v>400000</v>
      </c>
      <c r="C1374" s="4">
        <v>2.1667000000000001</v>
      </c>
      <c r="D1374" s="5">
        <f t="shared" si="161"/>
        <v>11111.111111111111</v>
      </c>
      <c r="E1374" s="5">
        <f t="shared" si="162"/>
        <v>450.99972317169403</v>
      </c>
      <c r="F1374" s="6">
        <f t="shared" si="163"/>
        <v>11562.110834282805</v>
      </c>
      <c r="G1374" s="5">
        <f t="shared" si="164"/>
        <v>16235.990034180984</v>
      </c>
      <c r="H1374" s="7">
        <v>36</v>
      </c>
    </row>
    <row r="1375" spans="1:8" ht="20.100000000000001" customHeight="1">
      <c r="A1375" s="2">
        <v>4</v>
      </c>
      <c r="B1375" s="3">
        <v>400000</v>
      </c>
      <c r="C1375" s="4">
        <v>2.1667000000000001</v>
      </c>
      <c r="D1375" s="5">
        <f t="shared" si="161"/>
        <v>8333.3333333333339</v>
      </c>
      <c r="E1375" s="5">
        <f t="shared" si="162"/>
        <v>449.86652725879202</v>
      </c>
      <c r="F1375" s="6">
        <f t="shared" si="163"/>
        <v>8783.1998605921253</v>
      </c>
      <c r="G1375" s="5">
        <f t="shared" si="164"/>
        <v>21593.593308422016</v>
      </c>
      <c r="H1375" s="7">
        <v>48</v>
      </c>
    </row>
    <row r="1376" spans="1:8" ht="20.100000000000001" customHeight="1">
      <c r="A1376" s="2">
        <v>5</v>
      </c>
      <c r="B1376" s="3">
        <v>400000</v>
      </c>
      <c r="C1376" s="4">
        <v>2.1667000000000001</v>
      </c>
      <c r="D1376" s="5">
        <f t="shared" si="161"/>
        <v>6666.666666666667</v>
      </c>
      <c r="E1376" s="5">
        <f t="shared" si="162"/>
        <v>449.93611366479598</v>
      </c>
      <c r="F1376" s="6">
        <f t="shared" si="163"/>
        <v>7116.6027803314628</v>
      </c>
      <c r="G1376" s="5">
        <f t="shared" si="164"/>
        <v>26996.16681988776</v>
      </c>
      <c r="H1376" s="7">
        <v>60</v>
      </c>
    </row>
    <row r="1377" spans="1:8" ht="20.100000000000001" customHeight="1">
      <c r="A1377" s="2">
        <v>6</v>
      </c>
      <c r="B1377" s="3">
        <v>400000</v>
      </c>
      <c r="C1377" s="4">
        <v>2.5832999999999999</v>
      </c>
      <c r="D1377" s="5">
        <f t="shared" si="161"/>
        <v>5555.5555555555557</v>
      </c>
      <c r="E1377" s="5">
        <f t="shared" si="162"/>
        <v>539.81915775829032</v>
      </c>
      <c r="F1377" s="6">
        <f t="shared" si="163"/>
        <v>6095.3747133138459</v>
      </c>
      <c r="G1377" s="5">
        <f t="shared" si="164"/>
        <v>38866.979358596902</v>
      </c>
      <c r="H1377" s="7">
        <v>72</v>
      </c>
    </row>
    <row r="1378" spans="1:8" ht="20.100000000000001" customHeight="1">
      <c r="A1378" s="2">
        <v>7</v>
      </c>
      <c r="B1378" s="3">
        <v>400000</v>
      </c>
      <c r="C1378" s="4">
        <v>2.5832999999999999</v>
      </c>
      <c r="D1378" s="5">
        <f t="shared" si="161"/>
        <v>4761.9047619047615</v>
      </c>
      <c r="E1378" s="5">
        <f t="shared" si="162"/>
        <v>541.45501315015804</v>
      </c>
      <c r="F1378" s="6">
        <f t="shared" si="163"/>
        <v>5303.3597750549197</v>
      </c>
      <c r="G1378" s="5">
        <f t="shared" si="164"/>
        <v>45482.221104613272</v>
      </c>
      <c r="H1378" s="7">
        <v>84</v>
      </c>
    </row>
    <row r="1379" spans="1:8" ht="20.100000000000001" customHeight="1">
      <c r="A1379" s="2">
        <v>8</v>
      </c>
      <c r="B1379" s="3">
        <v>400000</v>
      </c>
      <c r="C1379" s="4">
        <v>2.5832999999999999</v>
      </c>
      <c r="D1379" s="5">
        <f t="shared" si="161"/>
        <v>4166.666666666667</v>
      </c>
      <c r="E1379" s="5">
        <f t="shared" si="162"/>
        <v>543.3452561179505</v>
      </c>
      <c r="F1379" s="6">
        <f t="shared" si="163"/>
        <v>4710.0119227846171</v>
      </c>
      <c r="G1379" s="5">
        <f t="shared" si="164"/>
        <v>52161.144587323244</v>
      </c>
      <c r="H1379" s="7">
        <v>96</v>
      </c>
    </row>
    <row r="1380" spans="1:8" ht="20.100000000000001" customHeight="1">
      <c r="A1380" s="2">
        <v>9</v>
      </c>
      <c r="B1380" s="3">
        <v>400000</v>
      </c>
      <c r="C1380" s="4">
        <v>2.5832999999999999</v>
      </c>
      <c r="D1380" s="5">
        <f t="shared" si="161"/>
        <v>3703.7037037037039</v>
      </c>
      <c r="E1380" s="5">
        <f t="shared" si="162"/>
        <v>545.40424455698474</v>
      </c>
      <c r="F1380" s="6">
        <f t="shared" si="163"/>
        <v>4249.1079482606883</v>
      </c>
      <c r="G1380" s="5">
        <f t="shared" si="164"/>
        <v>58903.658412154356</v>
      </c>
      <c r="H1380" s="7">
        <v>108</v>
      </c>
    </row>
    <row r="1381" spans="1:8" ht="20.100000000000001" customHeight="1">
      <c r="A1381" s="2">
        <v>10</v>
      </c>
      <c r="B1381" s="3">
        <v>400000</v>
      </c>
      <c r="C1381" s="4">
        <v>2.5832999999999999</v>
      </c>
      <c r="D1381" s="5">
        <f t="shared" si="161"/>
        <v>3333.3333333333335</v>
      </c>
      <c r="E1381" s="5">
        <f t="shared" si="162"/>
        <v>547.58049322721877</v>
      </c>
      <c r="F1381" s="6">
        <f t="shared" si="163"/>
        <v>3880.913826560552</v>
      </c>
      <c r="G1381" s="5">
        <f t="shared" si="164"/>
        <v>65709.659187266254</v>
      </c>
      <c r="H1381" s="7">
        <v>120</v>
      </c>
    </row>
    <row r="1382" spans="1:8" ht="20.100000000000001" customHeight="1">
      <c r="A1382" s="8">
        <v>11</v>
      </c>
      <c r="B1382" s="3">
        <v>400000</v>
      </c>
      <c r="C1382" s="4">
        <v>2.5832999999999999</v>
      </c>
      <c r="D1382" s="5">
        <f t="shared" si="161"/>
        <v>3030.3030303030305</v>
      </c>
      <c r="E1382" s="5">
        <f t="shared" si="162"/>
        <v>549.84114843764553</v>
      </c>
      <c r="F1382" s="6">
        <f t="shared" si="163"/>
        <v>3580.1441787406757</v>
      </c>
      <c r="G1382" s="5">
        <f t="shared" si="164"/>
        <v>72579.031593769207</v>
      </c>
      <c r="H1382" s="7">
        <v>132</v>
      </c>
    </row>
    <row r="1383" spans="1:8" ht="20.100000000000001" customHeight="1">
      <c r="A1383" s="8">
        <v>12</v>
      </c>
      <c r="B1383" s="3">
        <v>400000</v>
      </c>
      <c r="C1383" s="4">
        <v>2.5832999999999999</v>
      </c>
      <c r="D1383" s="5">
        <f t="shared" si="161"/>
        <v>2777.7777777777778</v>
      </c>
      <c r="E1383" s="5">
        <f t="shared" si="162"/>
        <v>552.16422544360671</v>
      </c>
      <c r="F1383" s="6">
        <f t="shared" si="163"/>
        <v>3329.9420032213843</v>
      </c>
      <c r="G1383" s="5">
        <f t="shared" si="164"/>
        <v>79511.648463879363</v>
      </c>
      <c r="H1383" s="7">
        <v>144</v>
      </c>
    </row>
    <row r="1384" spans="1:8" ht="20.100000000000001" customHeight="1">
      <c r="A1384" s="8">
        <v>13</v>
      </c>
      <c r="B1384" s="3">
        <v>400000</v>
      </c>
      <c r="C1384" s="4">
        <v>2.5832999999999999</v>
      </c>
      <c r="D1384" s="5">
        <f t="shared" si="161"/>
        <v>2564.102564102564</v>
      </c>
      <c r="E1384" s="5">
        <f t="shared" si="162"/>
        <v>554.53442863411408</v>
      </c>
      <c r="F1384" s="6">
        <f t="shared" si="163"/>
        <v>3118.6369927366782</v>
      </c>
      <c r="G1384" s="5">
        <f t="shared" si="164"/>
        <v>86507.370866921789</v>
      </c>
      <c r="H1384" s="7">
        <v>156</v>
      </c>
    </row>
    <row r="1385" spans="1:8" ht="20.100000000000001" customHeight="1">
      <c r="A1385" s="8">
        <v>14</v>
      </c>
      <c r="B1385" s="3">
        <v>400000</v>
      </c>
      <c r="C1385" s="4">
        <v>2.5832999999999999</v>
      </c>
      <c r="D1385" s="5">
        <f t="shared" si="161"/>
        <v>2380.9523809523807</v>
      </c>
      <c r="E1385" s="5">
        <f t="shared" si="162"/>
        <v>556.94076311344577</v>
      </c>
      <c r="F1385" s="6">
        <f t="shared" si="163"/>
        <v>2937.8931440658266</v>
      </c>
      <c r="G1385" s="5">
        <f t="shared" si="164"/>
        <v>93566.04820305889</v>
      </c>
      <c r="H1385" s="7">
        <v>168</v>
      </c>
    </row>
    <row r="1386" spans="1:8" ht="20.100000000000001" customHeight="1">
      <c r="A1386" s="8">
        <v>15</v>
      </c>
      <c r="B1386" s="3">
        <v>400000</v>
      </c>
      <c r="C1386" s="4">
        <v>2.5832999999999999</v>
      </c>
      <c r="D1386" s="5">
        <f t="shared" si="161"/>
        <v>2222.2222222222222</v>
      </c>
      <c r="E1386" s="5">
        <f t="shared" si="162"/>
        <v>559.375101692356</v>
      </c>
      <c r="F1386" s="6">
        <f t="shared" si="163"/>
        <v>2781.5973239145783</v>
      </c>
      <c r="G1386" s="5">
        <f t="shared" si="164"/>
        <v>100687.51830462407</v>
      </c>
      <c r="H1386" s="7">
        <v>180</v>
      </c>
    </row>
    <row r="1387" spans="1:8" ht="20.100000000000001" customHeight="1">
      <c r="A1387" s="2">
        <v>16</v>
      </c>
      <c r="B1387" s="3">
        <v>400000</v>
      </c>
      <c r="C1387" s="4">
        <v>2.5832999999999999</v>
      </c>
      <c r="D1387" s="5">
        <f t="shared" si="161"/>
        <v>2083.3333333333335</v>
      </c>
      <c r="E1387" s="5">
        <f t="shared" si="162"/>
        <v>561.83128929649195</v>
      </c>
      <c r="F1387" s="6">
        <f t="shared" si="163"/>
        <v>2645.1646226298253</v>
      </c>
      <c r="G1387" s="5">
        <f t="shared" si="164"/>
        <v>107871.60754492646</v>
      </c>
      <c r="H1387" s="7">
        <v>192</v>
      </c>
    </row>
    <row r="1388" spans="1:8" ht="20.100000000000001" customHeight="1">
      <c r="A1388" s="8">
        <v>17</v>
      </c>
      <c r="B1388" s="3">
        <v>400000</v>
      </c>
      <c r="C1388" s="4">
        <v>2.5832999999999999</v>
      </c>
      <c r="D1388" s="5">
        <f t="shared" si="161"/>
        <v>1960.7843137254902</v>
      </c>
      <c r="E1388" s="5">
        <f t="shared" si="162"/>
        <v>564.30456350189252</v>
      </c>
      <c r="F1388" s="6">
        <f t="shared" si="163"/>
        <v>2525.0888772273829</v>
      </c>
      <c r="G1388" s="5">
        <f t="shared" si="164"/>
        <v>115118.13095438608</v>
      </c>
      <c r="H1388" s="7">
        <v>204</v>
      </c>
    </row>
    <row r="1389" spans="1:8" ht="20.100000000000001" customHeight="1">
      <c r="A1389" s="8">
        <v>18</v>
      </c>
      <c r="B1389" s="3">
        <v>400000</v>
      </c>
      <c r="C1389" s="4">
        <v>2.5832999999999999</v>
      </c>
      <c r="D1389" s="5">
        <f t="shared" si="161"/>
        <v>1851.851851851852</v>
      </c>
      <c r="E1389" s="5">
        <f t="shared" si="162"/>
        <v>566.79116825854157</v>
      </c>
      <c r="F1389" s="6">
        <f t="shared" si="163"/>
        <v>2418.6430201103935</v>
      </c>
      <c r="G1389" s="5">
        <f t="shared" si="164"/>
        <v>122426.89234384499</v>
      </c>
      <c r="H1389" s="7">
        <v>216</v>
      </c>
    </row>
    <row r="1390" spans="1:8" ht="20.100000000000001" customHeight="1">
      <c r="A1390" s="8">
        <v>19</v>
      </c>
      <c r="B1390" s="3">
        <v>400000</v>
      </c>
      <c r="C1390" s="4">
        <v>2.5832999999999999</v>
      </c>
      <c r="D1390" s="5">
        <f t="shared" si="161"/>
        <v>1754.3859649122808</v>
      </c>
      <c r="E1390" s="5">
        <f t="shared" si="162"/>
        <v>569.28808962675521</v>
      </c>
      <c r="F1390" s="6">
        <f t="shared" si="163"/>
        <v>2323.6740545390358</v>
      </c>
      <c r="G1390" s="5">
        <f t="shared" si="164"/>
        <v>129797.68443490018</v>
      </c>
      <c r="H1390" s="7">
        <v>228</v>
      </c>
    </row>
    <row r="1391" spans="1:8" ht="20.100000000000001" customHeight="1">
      <c r="A1391" s="8">
        <v>20</v>
      </c>
      <c r="B1391" s="3">
        <v>400000</v>
      </c>
      <c r="C1391" s="4">
        <v>2.5832999999999999</v>
      </c>
      <c r="D1391" s="5">
        <f t="shared" si="161"/>
        <v>1666.6666666666667</v>
      </c>
      <c r="E1391" s="5">
        <f t="shared" si="162"/>
        <v>571.79287082117514</v>
      </c>
      <c r="F1391" s="6">
        <f t="shared" si="163"/>
        <v>2238.4595374878418</v>
      </c>
      <c r="G1391" s="5">
        <f t="shared" si="164"/>
        <v>137230.28899708204</v>
      </c>
      <c r="H1391" s="7">
        <v>240</v>
      </c>
    </row>
    <row r="1392" spans="1:8" ht="20.100000000000001" customHeight="1">
      <c r="A1392" s="8">
        <v>21</v>
      </c>
      <c r="B1392" s="3">
        <v>400000</v>
      </c>
      <c r="C1392" s="4">
        <v>2.5832999999999999</v>
      </c>
      <c r="D1392" s="16">
        <f t="shared" si="161"/>
        <v>1587.3015873015872</v>
      </c>
      <c r="E1392" s="16">
        <f t="shared" si="162"/>
        <v>574.30348012583477</v>
      </c>
      <c r="F1392" s="17">
        <f t="shared" si="163"/>
        <v>2161.605067427422</v>
      </c>
      <c r="G1392" s="16">
        <f t="shared" si="164"/>
        <v>144724.47699171037</v>
      </c>
      <c r="H1392" s="9">
        <v>252</v>
      </c>
    </row>
    <row r="1393" spans="1:8" ht="20.100000000000001" customHeight="1">
      <c r="A1393" s="8">
        <v>22</v>
      </c>
      <c r="B1393" s="3">
        <v>400000</v>
      </c>
      <c r="C1393" s="4">
        <v>2.5832999999999999</v>
      </c>
      <c r="D1393" s="16">
        <f t="shared" si="161"/>
        <v>1515.1515151515152</v>
      </c>
      <c r="E1393" s="16">
        <f t="shared" si="162"/>
        <v>576.81821485696219</v>
      </c>
      <c r="F1393" s="17">
        <f t="shared" si="163"/>
        <v>2091.9697300084772</v>
      </c>
      <c r="G1393" s="16">
        <f t="shared" si="164"/>
        <v>152280.00872223801</v>
      </c>
      <c r="H1393" s="9">
        <v>264</v>
      </c>
    </row>
    <row r="1394" spans="1:8" ht="20.100000000000001" customHeight="1">
      <c r="A1394" s="8">
        <v>23</v>
      </c>
      <c r="B1394" s="3">
        <v>400000</v>
      </c>
      <c r="C1394" s="4">
        <v>2.5832999999999999</v>
      </c>
      <c r="D1394" s="16">
        <f t="shared" si="161"/>
        <v>1449.2753623188405</v>
      </c>
      <c r="E1394" s="16">
        <f t="shared" si="162"/>
        <v>579.33563040179354</v>
      </c>
      <c r="F1394" s="17">
        <f t="shared" si="163"/>
        <v>2028.6109927206339</v>
      </c>
      <c r="G1394" s="16">
        <f t="shared" si="164"/>
        <v>159896.633990895</v>
      </c>
      <c r="H1394" s="9">
        <v>276</v>
      </c>
    </row>
    <row r="1395" spans="1:8" ht="20.100000000000001" customHeight="1">
      <c r="A1395" s="8">
        <v>24</v>
      </c>
      <c r="B1395" s="3">
        <v>400000</v>
      </c>
      <c r="C1395" s="4">
        <v>2.5832999999999999</v>
      </c>
      <c r="D1395" s="16">
        <f t="shared" si="161"/>
        <v>1388.8888888888889</v>
      </c>
      <c r="E1395" s="16">
        <f t="shared" si="162"/>
        <v>581.854487018859</v>
      </c>
      <c r="F1395" s="17">
        <f t="shared" si="163"/>
        <v>1970.7433759077478</v>
      </c>
      <c r="G1395" s="16">
        <f t="shared" si="164"/>
        <v>167574.09226143139</v>
      </c>
      <c r="H1395" s="9">
        <v>288</v>
      </c>
    </row>
    <row r="1396" spans="1:8" ht="20.100000000000001" customHeight="1">
      <c r="A1396" s="8">
        <v>25</v>
      </c>
      <c r="B1396" s="3">
        <v>400000</v>
      </c>
      <c r="C1396" s="4">
        <v>2.5832999999999999</v>
      </c>
      <c r="D1396" s="16">
        <f t="shared" si="161"/>
        <v>1333.3333333333333</v>
      </c>
      <c r="E1396" s="16">
        <f t="shared" si="162"/>
        <v>584.37370942586608</v>
      </c>
      <c r="F1396" s="17">
        <f t="shared" si="163"/>
        <v>1917.7070427591996</v>
      </c>
      <c r="G1396" s="16">
        <f t="shared" si="164"/>
        <v>175312.11282775982</v>
      </c>
      <c r="H1396" s="9">
        <v>300</v>
      </c>
    </row>
    <row r="1397" spans="1:8" ht="20.100000000000001" customHeight="1">
      <c r="A1397" s="8">
        <v>26</v>
      </c>
      <c r="B1397" s="3">
        <v>400000</v>
      </c>
      <c r="C1397" s="4">
        <v>2.5832999999999999</v>
      </c>
      <c r="D1397" s="16">
        <f t="shared" si="161"/>
        <v>1282.051282051282</v>
      </c>
      <c r="E1397" s="16">
        <f t="shared" si="162"/>
        <v>586.89235573167048</v>
      </c>
      <c r="F1397" s="17">
        <f t="shared" si="163"/>
        <v>1868.9436377829527</v>
      </c>
      <c r="G1397" s="16">
        <f t="shared" si="164"/>
        <v>183110.41498828121</v>
      </c>
      <c r="H1397" s="9">
        <v>312</v>
      </c>
    </row>
    <row r="1398" spans="1:8" ht="20.100000000000001" customHeight="1">
      <c r="A1398" s="8">
        <v>27</v>
      </c>
      <c r="B1398" s="3">
        <v>400000</v>
      </c>
      <c r="C1398" s="4">
        <v>2.5832999999999999</v>
      </c>
      <c r="D1398" s="16">
        <f t="shared" si="161"/>
        <v>1234.5679012345679</v>
      </c>
      <c r="E1398" s="16">
        <f t="shared" si="162"/>
        <v>589.40959328914596</v>
      </c>
      <c r="F1398" s="17">
        <f t="shared" si="163"/>
        <v>1823.9774945237139</v>
      </c>
      <c r="G1398" s="16">
        <f t="shared" si="164"/>
        <v>190968.70822568331</v>
      </c>
      <c r="H1398" s="9">
        <v>324</v>
      </c>
    </row>
    <row r="1399" spans="1:8" ht="20.100000000000001" customHeight="1">
      <c r="A1399" s="8">
        <v>28</v>
      </c>
      <c r="B1399" s="3">
        <v>400000</v>
      </c>
      <c r="C1399" s="4">
        <v>2.5832999999999999</v>
      </c>
      <c r="D1399" s="16">
        <f t="shared" si="161"/>
        <v>1190.4761904761904</v>
      </c>
      <c r="E1399" s="16">
        <f t="shared" si="162"/>
        <v>591.92467973805128</v>
      </c>
      <c r="F1399" s="17">
        <f t="shared" si="163"/>
        <v>1782.4008702142416</v>
      </c>
      <c r="G1399" s="16">
        <f t="shared" si="164"/>
        <v>198886.69239198521</v>
      </c>
      <c r="H1399" s="9">
        <v>336</v>
      </c>
    </row>
    <row r="1400" spans="1:8" ht="20.100000000000001" customHeight="1">
      <c r="A1400" s="8">
        <v>29</v>
      </c>
      <c r="B1400" s="3">
        <v>400000</v>
      </c>
      <c r="C1400" s="4">
        <v>2.5832999999999999</v>
      </c>
      <c r="D1400" s="16">
        <f t="shared" si="161"/>
        <v>1149.4252873563219</v>
      </c>
      <c r="E1400" s="16">
        <f t="shared" si="162"/>
        <v>594.43694798450781</v>
      </c>
      <c r="F1400" s="17">
        <f t="shared" si="163"/>
        <v>1743.8622353408296</v>
      </c>
      <c r="G1400" s="16">
        <f t="shared" si="164"/>
        <v>206864.05789860873</v>
      </c>
      <c r="H1400" s="9">
        <v>348</v>
      </c>
    </row>
    <row r="1401" spans="1:8" ht="20.100000000000001" customHeight="1">
      <c r="A1401" s="8">
        <v>30</v>
      </c>
      <c r="B1401" s="3">
        <v>400000</v>
      </c>
      <c r="C1401" s="4">
        <v>2.5832999999999999</v>
      </c>
      <c r="D1401" s="16">
        <f t="shared" si="161"/>
        <v>1111.1111111111111</v>
      </c>
      <c r="E1401" s="16">
        <f t="shared" si="162"/>
        <v>596.94579419788363</v>
      </c>
      <c r="F1401" s="17">
        <f t="shared" si="163"/>
        <v>1708.0569053089948</v>
      </c>
      <c r="G1401" s="16">
        <f t="shared" si="164"/>
        <v>214900.48591123812</v>
      </c>
      <c r="H1401" s="9">
        <v>360</v>
      </c>
    </row>
    <row r="1402" spans="1:8" ht="14.25" customHeight="1">
      <c r="A1402" s="24"/>
    </row>
    <row r="1403" spans="1:8" ht="22.5">
      <c r="A1403" s="25" t="s">
        <v>0</v>
      </c>
      <c r="B1403" s="25"/>
      <c r="C1403" s="25"/>
      <c r="D1403" s="25"/>
      <c r="E1403" s="25"/>
      <c r="F1403" s="25"/>
      <c r="G1403" s="25"/>
      <c r="H1403" s="25"/>
    </row>
    <row r="1404" spans="1:8" ht="22.5">
      <c r="A1404" s="27" t="s">
        <v>1</v>
      </c>
      <c r="B1404" s="27"/>
      <c r="C1404" s="27"/>
      <c r="D1404" s="27"/>
      <c r="E1404" s="27"/>
      <c r="F1404" s="27"/>
      <c r="G1404" s="27"/>
      <c r="H1404" s="27"/>
    </row>
    <row r="1405" spans="1:8">
      <c r="A1405" s="29" t="s">
        <v>2</v>
      </c>
      <c r="B1405" s="31" t="s">
        <v>3</v>
      </c>
      <c r="C1405" s="31" t="s">
        <v>4</v>
      </c>
      <c r="D1405" s="31" t="s">
        <v>5</v>
      </c>
      <c r="E1405" s="31" t="s">
        <v>6</v>
      </c>
      <c r="F1405" s="33" t="s">
        <v>7</v>
      </c>
      <c r="G1405" s="29" t="s">
        <v>8</v>
      </c>
      <c r="H1405" s="29" t="s">
        <v>9</v>
      </c>
    </row>
    <row r="1406" spans="1:8">
      <c r="A1406" s="30"/>
      <c r="B1406" s="32"/>
      <c r="C1406" s="32"/>
      <c r="D1406" s="32"/>
      <c r="E1406" s="32"/>
      <c r="F1406" s="34"/>
      <c r="G1406" s="30"/>
      <c r="H1406" s="30"/>
    </row>
    <row r="1407" spans="1:8">
      <c r="A1407" s="2">
        <v>1</v>
      </c>
      <c r="B1407" s="3">
        <v>410000</v>
      </c>
      <c r="C1407" s="4">
        <v>2.1667000000000001</v>
      </c>
      <c r="D1407" s="5"/>
      <c r="E1407" s="5"/>
      <c r="F1407" s="6"/>
      <c r="G1407" s="5">
        <f>B1407*C1407*H1407/1000</f>
        <v>10660.164000000001</v>
      </c>
      <c r="H1407" s="7">
        <v>12</v>
      </c>
    </row>
    <row r="1408" spans="1:8">
      <c r="A1408" s="2">
        <v>2</v>
      </c>
      <c r="B1408" s="3">
        <v>410000</v>
      </c>
      <c r="C1408" s="4">
        <v>2.1667000000000001</v>
      </c>
      <c r="D1408" s="5">
        <f t="shared" ref="D1408:D1436" si="165">B1408/H1408</f>
        <v>17083.333333333332</v>
      </c>
      <c r="E1408" s="5">
        <f t="shared" ref="E1408:E1436" si="166">G1408/H1408</f>
        <v>466.51927868851635</v>
      </c>
      <c r="F1408" s="6">
        <f t="shared" ref="F1408:F1436" si="167">(B1408*C1408/1000*(1+C1408/1000)^H1408)/((1+C1408/1000)^H1408-1)</f>
        <v>17549.852612021848</v>
      </c>
      <c r="G1408" s="5">
        <f t="shared" ref="G1408:G1436" si="168">F1408*H1408-B1408</f>
        <v>11196.462688524392</v>
      </c>
      <c r="H1408" s="7">
        <v>24</v>
      </c>
    </row>
    <row r="1409" spans="1:8">
      <c r="A1409" s="2">
        <v>3</v>
      </c>
      <c r="B1409" s="3">
        <v>410000</v>
      </c>
      <c r="C1409" s="4">
        <v>2.1667000000000001</v>
      </c>
      <c r="D1409" s="5">
        <f t="shared" si="165"/>
        <v>11388.888888888889</v>
      </c>
      <c r="E1409" s="5">
        <f t="shared" si="166"/>
        <v>462.2747162509865</v>
      </c>
      <c r="F1409" s="6">
        <f t="shared" si="167"/>
        <v>11851.163605139875</v>
      </c>
      <c r="G1409" s="5">
        <f t="shared" si="168"/>
        <v>16641.889785035513</v>
      </c>
      <c r="H1409" s="7">
        <v>36</v>
      </c>
    </row>
    <row r="1410" spans="1:8">
      <c r="A1410" s="2">
        <v>4</v>
      </c>
      <c r="B1410" s="3">
        <v>410000</v>
      </c>
      <c r="C1410" s="4">
        <v>2.1667000000000001</v>
      </c>
      <c r="D1410" s="5">
        <f t="shared" si="165"/>
        <v>8541.6666666666661</v>
      </c>
      <c r="E1410" s="5">
        <f t="shared" si="166"/>
        <v>461.11319044026214</v>
      </c>
      <c r="F1410" s="6">
        <f t="shared" si="167"/>
        <v>9002.7798571069288</v>
      </c>
      <c r="G1410" s="5">
        <f t="shared" si="168"/>
        <v>22133.433141132584</v>
      </c>
      <c r="H1410" s="7">
        <v>48</v>
      </c>
    </row>
    <row r="1411" spans="1:8">
      <c r="A1411" s="2">
        <v>5</v>
      </c>
      <c r="B1411" s="3">
        <v>410000</v>
      </c>
      <c r="C1411" s="4">
        <v>2.1667000000000001</v>
      </c>
      <c r="D1411" s="5">
        <f t="shared" si="165"/>
        <v>6833.333333333333</v>
      </c>
      <c r="E1411" s="5">
        <f t="shared" si="166"/>
        <v>461.18451650641703</v>
      </c>
      <c r="F1411" s="6">
        <f t="shared" si="167"/>
        <v>7294.5178498397499</v>
      </c>
      <c r="G1411" s="5">
        <f t="shared" si="168"/>
        <v>27671.070990385022</v>
      </c>
      <c r="H1411" s="7">
        <v>60</v>
      </c>
    </row>
    <row r="1412" spans="1:8">
      <c r="A1412" s="2">
        <v>6</v>
      </c>
      <c r="B1412" s="3">
        <v>410000</v>
      </c>
      <c r="C1412" s="4">
        <v>2.5832999999999999</v>
      </c>
      <c r="D1412" s="5">
        <f t="shared" si="165"/>
        <v>5694.4444444444443</v>
      </c>
      <c r="E1412" s="5">
        <f t="shared" si="166"/>
        <v>553.31463670224832</v>
      </c>
      <c r="F1412" s="6">
        <f t="shared" si="167"/>
        <v>6247.7590811466926</v>
      </c>
      <c r="G1412" s="5">
        <f t="shared" si="168"/>
        <v>39838.653842561878</v>
      </c>
      <c r="H1412" s="7">
        <v>72</v>
      </c>
    </row>
    <row r="1413" spans="1:8">
      <c r="A1413" s="2">
        <v>7</v>
      </c>
      <c r="B1413" s="3">
        <v>410000</v>
      </c>
      <c r="C1413" s="4">
        <v>2.5832999999999999</v>
      </c>
      <c r="D1413" s="5">
        <f t="shared" si="165"/>
        <v>4880.9523809523807</v>
      </c>
      <c r="E1413" s="5">
        <f t="shared" si="166"/>
        <v>554.99138847891163</v>
      </c>
      <c r="F1413" s="6">
        <f t="shared" si="167"/>
        <v>5435.9437694312928</v>
      </c>
      <c r="G1413" s="5">
        <f t="shared" si="168"/>
        <v>46619.276632228575</v>
      </c>
      <c r="H1413" s="7">
        <v>84</v>
      </c>
    </row>
    <row r="1414" spans="1:8">
      <c r="A1414" s="2">
        <v>8</v>
      </c>
      <c r="B1414" s="3">
        <v>410000</v>
      </c>
      <c r="C1414" s="4">
        <v>2.5832999999999999</v>
      </c>
      <c r="D1414" s="5">
        <f t="shared" si="165"/>
        <v>4270.833333333333</v>
      </c>
      <c r="E1414" s="5">
        <f t="shared" si="166"/>
        <v>556.92888752089982</v>
      </c>
      <c r="F1414" s="6">
        <f t="shared" si="167"/>
        <v>4827.7622208542334</v>
      </c>
      <c r="G1414" s="5">
        <f t="shared" si="168"/>
        <v>53465.173202006379</v>
      </c>
      <c r="H1414" s="7">
        <v>96</v>
      </c>
    </row>
    <row r="1415" spans="1:8">
      <c r="A1415" s="2">
        <v>9</v>
      </c>
      <c r="B1415" s="3">
        <v>410000</v>
      </c>
      <c r="C1415" s="4">
        <v>2.5832999999999999</v>
      </c>
      <c r="D1415" s="5">
        <f t="shared" si="165"/>
        <v>3796.2962962962961</v>
      </c>
      <c r="E1415" s="5">
        <f t="shared" si="166"/>
        <v>559.03935067091004</v>
      </c>
      <c r="F1415" s="6">
        <f t="shared" si="167"/>
        <v>4355.3356469672062</v>
      </c>
      <c r="G1415" s="5">
        <f t="shared" si="168"/>
        <v>60376.249872458284</v>
      </c>
      <c r="H1415" s="7">
        <v>108</v>
      </c>
    </row>
    <row r="1416" spans="1:8">
      <c r="A1416" s="2">
        <v>10</v>
      </c>
      <c r="B1416" s="3">
        <v>410000</v>
      </c>
      <c r="C1416" s="4">
        <v>2.5832999999999999</v>
      </c>
      <c r="D1416" s="5">
        <f t="shared" si="165"/>
        <v>3416.6666666666665</v>
      </c>
      <c r="E1416" s="5">
        <f t="shared" si="166"/>
        <v>561.27000555789948</v>
      </c>
      <c r="F1416" s="6">
        <f t="shared" si="167"/>
        <v>3977.9366722245663</v>
      </c>
      <c r="G1416" s="5">
        <f t="shared" si="168"/>
        <v>67352.400666947942</v>
      </c>
      <c r="H1416" s="7">
        <v>120</v>
      </c>
    </row>
    <row r="1417" spans="1:8">
      <c r="A1417" s="8">
        <v>11</v>
      </c>
      <c r="B1417" s="3">
        <v>410000</v>
      </c>
      <c r="C1417" s="4">
        <v>2.5832999999999999</v>
      </c>
      <c r="D1417" s="5">
        <f t="shared" si="165"/>
        <v>3106.060606060606</v>
      </c>
      <c r="E1417" s="5">
        <f t="shared" si="166"/>
        <v>563.58717714858665</v>
      </c>
      <c r="F1417" s="6">
        <f t="shared" si="167"/>
        <v>3669.6477832091928</v>
      </c>
      <c r="G1417" s="5">
        <f t="shared" si="168"/>
        <v>74393.50738361344</v>
      </c>
      <c r="H1417" s="7">
        <v>132</v>
      </c>
    </row>
    <row r="1418" spans="1:8">
      <c r="A1418" s="8">
        <v>12</v>
      </c>
      <c r="B1418" s="3">
        <v>410000</v>
      </c>
      <c r="C1418" s="4">
        <v>2.5832999999999999</v>
      </c>
      <c r="D1418" s="5">
        <f t="shared" si="165"/>
        <v>2847.2222222222222</v>
      </c>
      <c r="E1418" s="5">
        <f t="shared" si="166"/>
        <v>565.96833107969678</v>
      </c>
      <c r="F1418" s="6">
        <f t="shared" si="167"/>
        <v>3413.190553301919</v>
      </c>
      <c r="G1418" s="5">
        <f t="shared" si="168"/>
        <v>81499.439675476344</v>
      </c>
      <c r="H1418" s="7">
        <v>144</v>
      </c>
    </row>
    <row r="1419" spans="1:8">
      <c r="A1419" s="8">
        <v>13</v>
      </c>
      <c r="B1419" s="3">
        <v>410000</v>
      </c>
      <c r="C1419" s="4">
        <v>2.5832999999999999</v>
      </c>
      <c r="D1419" s="5">
        <f t="shared" si="165"/>
        <v>2628.2051282051284</v>
      </c>
      <c r="E1419" s="5">
        <f t="shared" si="166"/>
        <v>568.39778934996718</v>
      </c>
      <c r="F1419" s="6">
        <f t="shared" si="167"/>
        <v>3196.6029175550952</v>
      </c>
      <c r="G1419" s="5">
        <f t="shared" si="168"/>
        <v>88670.055138594878</v>
      </c>
      <c r="H1419" s="7">
        <v>156</v>
      </c>
    </row>
    <row r="1420" spans="1:8">
      <c r="A1420" s="8">
        <v>14</v>
      </c>
      <c r="B1420" s="3">
        <v>410000</v>
      </c>
      <c r="C1420" s="4">
        <v>2.5832999999999999</v>
      </c>
      <c r="D1420" s="5">
        <f t="shared" si="165"/>
        <v>2440.4761904761904</v>
      </c>
      <c r="E1420" s="5">
        <f t="shared" si="166"/>
        <v>570.86428219128197</v>
      </c>
      <c r="F1420" s="6">
        <f t="shared" si="167"/>
        <v>3011.3404726674726</v>
      </c>
      <c r="G1420" s="5">
        <f t="shared" si="168"/>
        <v>95905.199408135377</v>
      </c>
      <c r="H1420" s="7">
        <v>168</v>
      </c>
    </row>
    <row r="1421" spans="1:8">
      <c r="A1421" s="8">
        <v>15</v>
      </c>
      <c r="B1421" s="3">
        <v>410000</v>
      </c>
      <c r="C1421" s="4">
        <v>2.5832999999999999</v>
      </c>
      <c r="D1421" s="5">
        <f t="shared" si="165"/>
        <v>2277.7777777777778</v>
      </c>
      <c r="E1421" s="5">
        <f t="shared" si="166"/>
        <v>573.35947923466483</v>
      </c>
      <c r="F1421" s="6">
        <f t="shared" si="167"/>
        <v>2851.1372570124427</v>
      </c>
      <c r="G1421" s="5">
        <f t="shared" si="168"/>
        <v>103204.70626223966</v>
      </c>
      <c r="H1421" s="7">
        <v>180</v>
      </c>
    </row>
    <row r="1422" spans="1:8">
      <c r="A1422" s="2">
        <v>16</v>
      </c>
      <c r="B1422" s="3">
        <v>410000</v>
      </c>
      <c r="C1422" s="4">
        <v>2.5832999999999999</v>
      </c>
      <c r="D1422" s="5">
        <f t="shared" si="165"/>
        <v>2135.4166666666665</v>
      </c>
      <c r="E1422" s="5">
        <f t="shared" si="166"/>
        <v>575.87707152890471</v>
      </c>
      <c r="F1422" s="6">
        <f t="shared" si="167"/>
        <v>2711.2937381955712</v>
      </c>
      <c r="G1422" s="5">
        <f t="shared" si="168"/>
        <v>110568.3977335497</v>
      </c>
      <c r="H1422" s="7">
        <v>192</v>
      </c>
    </row>
    <row r="1423" spans="1:8">
      <c r="A1423" s="8">
        <v>17</v>
      </c>
      <c r="B1423" s="3">
        <v>410000</v>
      </c>
      <c r="C1423" s="4">
        <v>2.5832999999999999</v>
      </c>
      <c r="D1423" s="5">
        <f t="shared" si="165"/>
        <v>2009.8039215686274</v>
      </c>
      <c r="E1423" s="5">
        <f t="shared" si="166"/>
        <v>578.41217758944003</v>
      </c>
      <c r="F1423" s="6">
        <f t="shared" si="167"/>
        <v>2588.2160991580677</v>
      </c>
      <c r="G1423" s="5">
        <f t="shared" si="168"/>
        <v>117996.08422824577</v>
      </c>
      <c r="H1423" s="7">
        <v>204</v>
      </c>
    </row>
    <row r="1424" spans="1:8">
      <c r="A1424" s="8">
        <v>18</v>
      </c>
      <c r="B1424" s="3">
        <v>410000</v>
      </c>
      <c r="C1424" s="4">
        <v>2.5832999999999999</v>
      </c>
      <c r="D1424" s="5">
        <f t="shared" si="165"/>
        <v>1898.148148148148</v>
      </c>
      <c r="E1424" s="5">
        <f t="shared" si="166"/>
        <v>580.96094746500546</v>
      </c>
      <c r="F1424" s="6">
        <f t="shared" si="167"/>
        <v>2479.1090956131538</v>
      </c>
      <c r="G1424" s="5">
        <f t="shared" si="168"/>
        <v>125487.56465244119</v>
      </c>
      <c r="H1424" s="7">
        <v>216</v>
      </c>
    </row>
    <row r="1425" spans="1:8">
      <c r="A1425" s="8">
        <v>19</v>
      </c>
      <c r="B1425" s="3">
        <v>410000</v>
      </c>
      <c r="C1425" s="4">
        <v>2.5832999999999999</v>
      </c>
      <c r="D1425" s="5">
        <f t="shared" si="165"/>
        <v>1798.2456140350878</v>
      </c>
      <c r="E1425" s="5">
        <f t="shared" si="166"/>
        <v>583.52029186742345</v>
      </c>
      <c r="F1425" s="6">
        <f t="shared" si="167"/>
        <v>2381.7659059025113</v>
      </c>
      <c r="G1425" s="5">
        <f t="shared" si="168"/>
        <v>133042.62654577254</v>
      </c>
      <c r="H1425" s="7">
        <v>228</v>
      </c>
    </row>
    <row r="1426" spans="1:8">
      <c r="A1426" s="8">
        <v>20</v>
      </c>
      <c r="B1426" s="3">
        <v>410000</v>
      </c>
      <c r="C1426" s="4">
        <v>2.5832999999999999</v>
      </c>
      <c r="D1426" s="5">
        <f t="shared" si="165"/>
        <v>1708.3333333333333</v>
      </c>
      <c r="E1426" s="5">
        <f t="shared" si="166"/>
        <v>586.08769259170413</v>
      </c>
      <c r="F1426" s="6">
        <f t="shared" si="167"/>
        <v>2294.4210259250376</v>
      </c>
      <c r="G1426" s="5">
        <f t="shared" si="168"/>
        <v>140661.046222009</v>
      </c>
      <c r="H1426" s="7">
        <v>240</v>
      </c>
    </row>
    <row r="1427" spans="1:8">
      <c r="A1427" s="8">
        <v>21</v>
      </c>
      <c r="B1427" s="3">
        <v>410000</v>
      </c>
      <c r="C1427" s="4">
        <v>2.5832999999999999</v>
      </c>
      <c r="D1427" s="16">
        <f t="shared" si="165"/>
        <v>1626.984126984127</v>
      </c>
      <c r="E1427" s="16">
        <f t="shared" si="166"/>
        <v>588.66106712898068</v>
      </c>
      <c r="F1427" s="17">
        <f t="shared" si="167"/>
        <v>2215.6451941131077</v>
      </c>
      <c r="G1427" s="16">
        <f t="shared" si="168"/>
        <v>148342.58891650313</v>
      </c>
      <c r="H1427" s="9">
        <v>252</v>
      </c>
    </row>
    <row r="1428" spans="1:8">
      <c r="A1428" s="8">
        <v>22</v>
      </c>
      <c r="B1428" s="3">
        <v>410000</v>
      </c>
      <c r="C1428" s="4">
        <v>2.5832999999999999</v>
      </c>
      <c r="D1428" s="16">
        <f t="shared" si="165"/>
        <v>1553.030303030303</v>
      </c>
      <c r="E1428" s="16">
        <f t="shared" si="166"/>
        <v>591.23867022838601</v>
      </c>
      <c r="F1428" s="17">
        <f t="shared" si="167"/>
        <v>2144.2689732586891</v>
      </c>
      <c r="G1428" s="16">
        <f t="shared" si="168"/>
        <v>156087.00894029392</v>
      </c>
      <c r="H1428" s="9">
        <v>264</v>
      </c>
    </row>
    <row r="1429" spans="1:8">
      <c r="A1429" s="8">
        <v>23</v>
      </c>
      <c r="B1429" s="3">
        <v>410000</v>
      </c>
      <c r="C1429" s="4">
        <v>2.5832999999999999</v>
      </c>
      <c r="D1429" s="16">
        <f t="shared" si="165"/>
        <v>1485.5072463768115</v>
      </c>
      <c r="E1429" s="16">
        <f t="shared" si="166"/>
        <v>593.81902116183846</v>
      </c>
      <c r="F1429" s="17">
        <f t="shared" si="167"/>
        <v>2079.32626753865</v>
      </c>
      <c r="G1429" s="16">
        <f t="shared" si="168"/>
        <v>163894.0498406674</v>
      </c>
      <c r="H1429" s="9">
        <v>276</v>
      </c>
    </row>
    <row r="1430" spans="1:8">
      <c r="A1430" s="8">
        <v>24</v>
      </c>
      <c r="B1430" s="3">
        <v>410000</v>
      </c>
      <c r="C1430" s="4">
        <v>2.5832999999999999</v>
      </c>
      <c r="D1430" s="16">
        <f t="shared" si="165"/>
        <v>1423.6111111111111</v>
      </c>
      <c r="E1430" s="16">
        <f t="shared" si="166"/>
        <v>596.40084919433059</v>
      </c>
      <c r="F1430" s="17">
        <f t="shared" si="167"/>
        <v>2020.0119603054418</v>
      </c>
      <c r="G1430" s="16">
        <f t="shared" si="168"/>
        <v>171763.44456796721</v>
      </c>
      <c r="H1430" s="9">
        <v>288</v>
      </c>
    </row>
    <row r="1431" spans="1:8">
      <c r="A1431" s="8">
        <v>25</v>
      </c>
      <c r="B1431" s="3">
        <v>410000</v>
      </c>
      <c r="C1431" s="4">
        <v>2.5832999999999999</v>
      </c>
      <c r="D1431" s="16">
        <f t="shared" si="165"/>
        <v>1366.6666666666667</v>
      </c>
      <c r="E1431" s="16">
        <f t="shared" si="166"/>
        <v>598.98305216151289</v>
      </c>
      <c r="F1431" s="17">
        <f t="shared" si="167"/>
        <v>1965.6497188281796</v>
      </c>
      <c r="G1431" s="16">
        <f t="shared" si="168"/>
        <v>179694.91564845387</v>
      </c>
      <c r="H1431" s="9">
        <v>300</v>
      </c>
    </row>
    <row r="1432" spans="1:8">
      <c r="A1432" s="8">
        <v>26</v>
      </c>
      <c r="B1432" s="3">
        <v>410000</v>
      </c>
      <c r="C1432" s="4">
        <v>2.5832999999999999</v>
      </c>
      <c r="D1432" s="16">
        <f t="shared" si="165"/>
        <v>1314.1025641025642</v>
      </c>
      <c r="E1432" s="16">
        <f t="shared" si="166"/>
        <v>601.56466462496269</v>
      </c>
      <c r="F1432" s="17">
        <f t="shared" si="167"/>
        <v>1915.6672287275267</v>
      </c>
      <c r="G1432" s="16">
        <f t="shared" si="168"/>
        <v>187688.17536298838</v>
      </c>
      <c r="H1432" s="9">
        <v>312</v>
      </c>
    </row>
    <row r="1433" spans="1:8">
      <c r="A1433" s="8">
        <v>27</v>
      </c>
      <c r="B1433" s="3">
        <v>410000</v>
      </c>
      <c r="C1433" s="4">
        <v>2.5832999999999999</v>
      </c>
      <c r="D1433" s="16">
        <f t="shared" si="165"/>
        <v>1265.4320987654321</v>
      </c>
      <c r="E1433" s="16">
        <f t="shared" si="166"/>
        <v>604.14483312137475</v>
      </c>
      <c r="F1433" s="17">
        <f t="shared" si="167"/>
        <v>1869.5769318868067</v>
      </c>
      <c r="G1433" s="16">
        <f t="shared" si="168"/>
        <v>195742.92593132542</v>
      </c>
      <c r="H1433" s="9">
        <v>324</v>
      </c>
    </row>
    <row r="1434" spans="1:8">
      <c r="A1434" s="8">
        <v>28</v>
      </c>
      <c r="B1434" s="3">
        <v>410000</v>
      </c>
      <c r="C1434" s="4">
        <v>2.5832999999999999</v>
      </c>
      <c r="D1434" s="16">
        <f t="shared" si="165"/>
        <v>1220.2380952380952</v>
      </c>
      <c r="E1434" s="16">
        <f t="shared" si="166"/>
        <v>606.72279673150274</v>
      </c>
      <c r="F1434" s="17">
        <f t="shared" si="167"/>
        <v>1826.9608919695979</v>
      </c>
      <c r="G1434" s="16">
        <f t="shared" si="168"/>
        <v>203858.85970178491</v>
      </c>
      <c r="H1434" s="9">
        <v>336</v>
      </c>
    </row>
    <row r="1435" spans="1:8">
      <c r="A1435" s="8">
        <v>29</v>
      </c>
      <c r="B1435" s="3">
        <v>410000</v>
      </c>
      <c r="C1435" s="4">
        <v>2.5832999999999999</v>
      </c>
      <c r="D1435" s="16">
        <f t="shared" si="165"/>
        <v>1178.16091954023</v>
      </c>
      <c r="E1435" s="16">
        <f t="shared" si="166"/>
        <v>609.29787168412031</v>
      </c>
      <c r="F1435" s="17">
        <f t="shared" si="167"/>
        <v>1787.4587912243503</v>
      </c>
      <c r="G1435" s="16">
        <f t="shared" si="168"/>
        <v>212035.65934607387</v>
      </c>
      <c r="H1435" s="9">
        <v>348</v>
      </c>
    </row>
    <row r="1436" spans="1:8">
      <c r="A1436" s="8">
        <v>30</v>
      </c>
      <c r="B1436" s="3">
        <v>410000</v>
      </c>
      <c r="C1436" s="4">
        <v>2.5832999999999999</v>
      </c>
      <c r="D1436" s="16">
        <f t="shared" si="165"/>
        <v>1138.8888888888889</v>
      </c>
      <c r="E1436" s="16">
        <f t="shared" si="166"/>
        <v>611.86943905283113</v>
      </c>
      <c r="F1436" s="17">
        <f t="shared" si="167"/>
        <v>1750.7583279417199</v>
      </c>
      <c r="G1436" s="16">
        <f t="shared" si="168"/>
        <v>220272.99805901921</v>
      </c>
      <c r="H1436" s="9">
        <v>360</v>
      </c>
    </row>
    <row r="1438" spans="1:8" ht="22.5">
      <c r="A1438" s="25" t="s">
        <v>0</v>
      </c>
      <c r="B1438" s="25"/>
      <c r="C1438" s="25"/>
      <c r="D1438" s="25"/>
      <c r="E1438" s="25"/>
      <c r="F1438" s="25"/>
      <c r="G1438" s="25"/>
      <c r="H1438" s="25"/>
    </row>
    <row r="1439" spans="1:8" ht="22.5">
      <c r="A1439" s="27" t="s">
        <v>1</v>
      </c>
      <c r="B1439" s="27"/>
      <c r="C1439" s="27"/>
      <c r="D1439" s="27"/>
      <c r="E1439" s="27"/>
      <c r="F1439" s="27"/>
      <c r="G1439" s="27"/>
      <c r="H1439" s="27"/>
    </row>
    <row r="1440" spans="1:8">
      <c r="A1440" s="29" t="s">
        <v>2</v>
      </c>
      <c r="B1440" s="31" t="s">
        <v>3</v>
      </c>
      <c r="C1440" s="31" t="s">
        <v>4</v>
      </c>
      <c r="D1440" s="31" t="s">
        <v>5</v>
      </c>
      <c r="E1440" s="31" t="s">
        <v>6</v>
      </c>
      <c r="F1440" s="33" t="s">
        <v>7</v>
      </c>
      <c r="G1440" s="29" t="s">
        <v>8</v>
      </c>
      <c r="H1440" s="29" t="s">
        <v>9</v>
      </c>
    </row>
    <row r="1441" spans="1:8">
      <c r="A1441" s="30"/>
      <c r="B1441" s="32"/>
      <c r="C1441" s="32"/>
      <c r="D1441" s="32"/>
      <c r="E1441" s="32"/>
      <c r="F1441" s="34"/>
      <c r="G1441" s="30"/>
      <c r="H1441" s="30"/>
    </row>
    <row r="1442" spans="1:8">
      <c r="A1442" s="2">
        <v>1</v>
      </c>
      <c r="B1442" s="3">
        <v>420000</v>
      </c>
      <c r="C1442" s="4">
        <v>2.1667000000000001</v>
      </c>
      <c r="D1442" s="5"/>
      <c r="E1442" s="5"/>
      <c r="F1442" s="6"/>
      <c r="G1442" s="5">
        <f>B1442*C1442*H1442/1000</f>
        <v>10920.168</v>
      </c>
      <c r="H1442" s="7">
        <v>12</v>
      </c>
    </row>
    <row r="1443" spans="1:8">
      <c r="A1443" s="2">
        <v>2</v>
      </c>
      <c r="B1443" s="3">
        <v>420000</v>
      </c>
      <c r="C1443" s="4">
        <v>2.1667000000000001</v>
      </c>
      <c r="D1443" s="5">
        <f t="shared" ref="D1443:D1471" si="169">B1443/H1443</f>
        <v>17500</v>
      </c>
      <c r="E1443" s="5">
        <f t="shared" ref="E1443:E1471" si="170">G1443/H1443</f>
        <v>477.8977976809183</v>
      </c>
      <c r="F1443" s="6">
        <f t="shared" ref="F1443:F1471" si="171">(B1443*C1443/1000*(1+C1443/1000)^H1443)/((1+C1443/1000)^H1443-1)</f>
        <v>17977.897797680918</v>
      </c>
      <c r="G1443" s="5">
        <f t="shared" ref="G1443:G1471" si="172">F1443*H1443-B1443</f>
        <v>11469.547144342039</v>
      </c>
      <c r="H1443" s="7">
        <v>24</v>
      </c>
    </row>
    <row r="1444" spans="1:8">
      <c r="A1444" s="2">
        <v>3</v>
      </c>
      <c r="B1444" s="3">
        <v>420000</v>
      </c>
      <c r="C1444" s="4">
        <v>2.1667000000000001</v>
      </c>
      <c r="D1444" s="5">
        <f t="shared" si="169"/>
        <v>11666.666666666666</v>
      </c>
      <c r="E1444" s="5">
        <f t="shared" si="170"/>
        <v>473.54970933027732</v>
      </c>
      <c r="F1444" s="6">
        <f t="shared" si="171"/>
        <v>12140.216375996944</v>
      </c>
      <c r="G1444" s="5">
        <f t="shared" si="172"/>
        <v>17047.789535889984</v>
      </c>
      <c r="H1444" s="7">
        <v>36</v>
      </c>
    </row>
    <row r="1445" spans="1:8">
      <c r="A1445" s="2">
        <v>4</v>
      </c>
      <c r="B1445" s="3">
        <v>420000</v>
      </c>
      <c r="C1445" s="4">
        <v>2.1667000000000001</v>
      </c>
      <c r="D1445" s="5">
        <f t="shared" si="169"/>
        <v>8750</v>
      </c>
      <c r="E1445" s="5">
        <f t="shared" si="170"/>
        <v>472.35985362173233</v>
      </c>
      <c r="F1445" s="6">
        <f t="shared" si="171"/>
        <v>9222.3598536217323</v>
      </c>
      <c r="G1445" s="5">
        <f t="shared" si="172"/>
        <v>22673.272973843152</v>
      </c>
      <c r="H1445" s="7">
        <v>48</v>
      </c>
    </row>
    <row r="1446" spans="1:8">
      <c r="A1446" s="2">
        <v>5</v>
      </c>
      <c r="B1446" s="3">
        <v>420000</v>
      </c>
      <c r="C1446" s="4">
        <v>2.1667000000000001</v>
      </c>
      <c r="D1446" s="5">
        <f t="shared" si="169"/>
        <v>7000</v>
      </c>
      <c r="E1446" s="5">
        <f t="shared" si="170"/>
        <v>472.43291934803614</v>
      </c>
      <c r="F1446" s="6">
        <f t="shared" si="171"/>
        <v>7472.4329193480362</v>
      </c>
      <c r="G1446" s="5">
        <f t="shared" si="172"/>
        <v>28345.975160882168</v>
      </c>
      <c r="H1446" s="7">
        <v>60</v>
      </c>
    </row>
    <row r="1447" spans="1:8">
      <c r="A1447" s="2">
        <v>6</v>
      </c>
      <c r="B1447" s="3">
        <v>420000</v>
      </c>
      <c r="C1447" s="4">
        <v>2.5832999999999999</v>
      </c>
      <c r="D1447" s="5">
        <f t="shared" si="169"/>
        <v>5833.333333333333</v>
      </c>
      <c r="E1447" s="5">
        <f t="shared" si="170"/>
        <v>566.81011564620553</v>
      </c>
      <c r="F1447" s="6">
        <f t="shared" si="171"/>
        <v>6400.1434489795392</v>
      </c>
      <c r="G1447" s="5">
        <f t="shared" si="172"/>
        <v>40810.328326526796</v>
      </c>
      <c r="H1447" s="7">
        <v>72</v>
      </c>
    </row>
    <row r="1448" spans="1:8">
      <c r="A1448" s="2">
        <v>7</v>
      </c>
      <c r="B1448" s="3">
        <v>420000</v>
      </c>
      <c r="C1448" s="4">
        <v>2.5832999999999999</v>
      </c>
      <c r="D1448" s="5">
        <f t="shared" si="169"/>
        <v>5000</v>
      </c>
      <c r="E1448" s="5">
        <f t="shared" si="170"/>
        <v>568.52776380766659</v>
      </c>
      <c r="F1448" s="6">
        <f t="shared" si="171"/>
        <v>5568.5277638076668</v>
      </c>
      <c r="G1448" s="5">
        <f t="shared" si="172"/>
        <v>47756.332159843994</v>
      </c>
      <c r="H1448" s="7">
        <v>84</v>
      </c>
    </row>
    <row r="1449" spans="1:8">
      <c r="A1449" s="2">
        <v>8</v>
      </c>
      <c r="B1449" s="3">
        <v>420000</v>
      </c>
      <c r="C1449" s="4">
        <v>2.5832999999999999</v>
      </c>
      <c r="D1449" s="5">
        <f t="shared" si="169"/>
        <v>4375</v>
      </c>
      <c r="E1449" s="5">
        <f t="shared" si="170"/>
        <v>570.51251892384971</v>
      </c>
      <c r="F1449" s="6">
        <f t="shared" si="171"/>
        <v>4945.5125189238497</v>
      </c>
      <c r="G1449" s="5">
        <f t="shared" si="172"/>
        <v>54769.201816689572</v>
      </c>
      <c r="H1449" s="7">
        <v>96</v>
      </c>
    </row>
    <row r="1450" spans="1:8">
      <c r="A1450" s="2">
        <v>9</v>
      </c>
      <c r="B1450" s="3">
        <v>420000</v>
      </c>
      <c r="C1450" s="4">
        <v>2.5832999999999999</v>
      </c>
      <c r="D1450" s="5">
        <f t="shared" si="169"/>
        <v>3888.8888888888887</v>
      </c>
      <c r="E1450" s="5">
        <f t="shared" si="170"/>
        <v>572.67445678483421</v>
      </c>
      <c r="F1450" s="6">
        <f t="shared" si="171"/>
        <v>4461.5633456737232</v>
      </c>
      <c r="G1450" s="5">
        <f t="shared" si="172"/>
        <v>61848.841332762095</v>
      </c>
      <c r="H1450" s="7">
        <v>108</v>
      </c>
    </row>
    <row r="1451" spans="1:8">
      <c r="A1451" s="2">
        <v>10</v>
      </c>
      <c r="B1451" s="3">
        <v>420000</v>
      </c>
      <c r="C1451" s="4">
        <v>2.5832999999999999</v>
      </c>
      <c r="D1451" s="5">
        <f t="shared" si="169"/>
        <v>3500</v>
      </c>
      <c r="E1451" s="5">
        <f t="shared" si="170"/>
        <v>574.95951788858076</v>
      </c>
      <c r="F1451" s="6">
        <f t="shared" si="171"/>
        <v>4074.9595178885806</v>
      </c>
      <c r="G1451" s="5">
        <f t="shared" si="172"/>
        <v>68995.142146629689</v>
      </c>
      <c r="H1451" s="7">
        <v>120</v>
      </c>
    </row>
    <row r="1452" spans="1:8">
      <c r="A1452" s="8">
        <v>11</v>
      </c>
      <c r="B1452" s="3">
        <v>420000</v>
      </c>
      <c r="C1452" s="4">
        <v>2.5832999999999999</v>
      </c>
      <c r="D1452" s="5">
        <f t="shared" si="169"/>
        <v>3181.818181818182</v>
      </c>
      <c r="E1452" s="5">
        <f t="shared" si="170"/>
        <v>577.33320585952788</v>
      </c>
      <c r="F1452" s="6">
        <f t="shared" si="171"/>
        <v>3759.1513876777099</v>
      </c>
      <c r="G1452" s="5">
        <f t="shared" si="172"/>
        <v>76207.983173457673</v>
      </c>
      <c r="H1452" s="7">
        <v>132</v>
      </c>
    </row>
    <row r="1453" spans="1:8">
      <c r="A1453" s="8">
        <v>12</v>
      </c>
      <c r="B1453" s="3">
        <v>420000</v>
      </c>
      <c r="C1453" s="4">
        <v>2.5832999999999999</v>
      </c>
      <c r="D1453" s="5">
        <f t="shared" si="169"/>
        <v>2916.6666666666665</v>
      </c>
      <c r="E1453" s="5">
        <f t="shared" si="170"/>
        <v>579.77243671578742</v>
      </c>
      <c r="F1453" s="6">
        <f t="shared" si="171"/>
        <v>3496.4391033824541</v>
      </c>
      <c r="G1453" s="5">
        <f t="shared" si="172"/>
        <v>83487.230887073383</v>
      </c>
      <c r="H1453" s="7">
        <v>144</v>
      </c>
    </row>
    <row r="1454" spans="1:8">
      <c r="A1454" s="8">
        <v>13</v>
      </c>
      <c r="B1454" s="3">
        <v>420000</v>
      </c>
      <c r="C1454" s="4">
        <v>2.5832999999999999</v>
      </c>
      <c r="D1454" s="5">
        <f t="shared" si="169"/>
        <v>2692.3076923076924</v>
      </c>
      <c r="E1454" s="5">
        <f t="shared" si="170"/>
        <v>582.26115006582029</v>
      </c>
      <c r="F1454" s="6">
        <f t="shared" si="171"/>
        <v>3274.5688423735128</v>
      </c>
      <c r="G1454" s="5">
        <f t="shared" si="172"/>
        <v>90832.739410267968</v>
      </c>
      <c r="H1454" s="7">
        <v>156</v>
      </c>
    </row>
    <row r="1455" spans="1:8">
      <c r="A1455" s="8">
        <v>14</v>
      </c>
      <c r="B1455" s="3">
        <v>420000</v>
      </c>
      <c r="C1455" s="4">
        <v>2.5832999999999999</v>
      </c>
      <c r="D1455" s="5">
        <f t="shared" si="169"/>
        <v>2500</v>
      </c>
      <c r="E1455" s="5">
        <f t="shared" si="170"/>
        <v>584.78780126911897</v>
      </c>
      <c r="F1455" s="6">
        <f t="shared" si="171"/>
        <v>3084.787801269119</v>
      </c>
      <c r="G1455" s="5">
        <f t="shared" si="172"/>
        <v>98244.35061321198</v>
      </c>
      <c r="H1455" s="7">
        <v>168</v>
      </c>
    </row>
    <row r="1456" spans="1:8">
      <c r="A1456" s="8">
        <v>15</v>
      </c>
      <c r="B1456" s="3">
        <v>420000</v>
      </c>
      <c r="C1456" s="4">
        <v>2.5832999999999999</v>
      </c>
      <c r="D1456" s="5">
        <f t="shared" si="169"/>
        <v>2333.3333333333335</v>
      </c>
      <c r="E1456" s="5">
        <f t="shared" si="170"/>
        <v>587.34385677697401</v>
      </c>
      <c r="F1456" s="6">
        <f t="shared" si="171"/>
        <v>2920.6771901103075</v>
      </c>
      <c r="G1456" s="5">
        <f t="shared" si="172"/>
        <v>105721.89421985531</v>
      </c>
      <c r="H1456" s="7">
        <v>180</v>
      </c>
    </row>
    <row r="1457" spans="1:8">
      <c r="A1457" s="2">
        <v>16</v>
      </c>
      <c r="B1457" s="3">
        <v>420000</v>
      </c>
      <c r="C1457" s="4">
        <v>2.5832999999999999</v>
      </c>
      <c r="D1457" s="5">
        <f t="shared" si="169"/>
        <v>2187.5</v>
      </c>
      <c r="E1457" s="5">
        <f t="shared" si="170"/>
        <v>589.92285376131747</v>
      </c>
      <c r="F1457" s="6">
        <f t="shared" si="171"/>
        <v>2777.4228537613171</v>
      </c>
      <c r="G1457" s="5">
        <f t="shared" si="172"/>
        <v>113265.18792217295</v>
      </c>
      <c r="H1457" s="7">
        <v>192</v>
      </c>
    </row>
    <row r="1458" spans="1:8">
      <c r="A1458" s="8">
        <v>17</v>
      </c>
      <c r="B1458" s="3">
        <v>420000</v>
      </c>
      <c r="C1458" s="4">
        <v>2.5832999999999999</v>
      </c>
      <c r="D1458" s="5">
        <f t="shared" si="169"/>
        <v>2058.8235294117649</v>
      </c>
      <c r="E1458" s="5">
        <f t="shared" si="170"/>
        <v>592.51979167698755</v>
      </c>
      <c r="F1458" s="6">
        <f t="shared" si="171"/>
        <v>2651.3433210887524</v>
      </c>
      <c r="G1458" s="5">
        <f t="shared" si="172"/>
        <v>120874.03750210546</v>
      </c>
      <c r="H1458" s="7">
        <v>204</v>
      </c>
    </row>
    <row r="1459" spans="1:8">
      <c r="A1459" s="8">
        <v>18</v>
      </c>
      <c r="B1459" s="3">
        <v>420000</v>
      </c>
      <c r="C1459" s="4">
        <v>2.5832999999999999</v>
      </c>
      <c r="D1459" s="5">
        <f t="shared" si="169"/>
        <v>1944.4444444444443</v>
      </c>
      <c r="E1459" s="5">
        <f t="shared" si="170"/>
        <v>595.13072667146992</v>
      </c>
      <c r="F1459" s="6">
        <f t="shared" si="171"/>
        <v>2539.5751711159141</v>
      </c>
      <c r="G1459" s="5">
        <f t="shared" si="172"/>
        <v>128548.2369610375</v>
      </c>
      <c r="H1459" s="7">
        <v>216</v>
      </c>
    </row>
    <row r="1460" spans="1:8">
      <c r="A1460" s="8">
        <v>19</v>
      </c>
      <c r="B1460" s="3">
        <v>420000</v>
      </c>
      <c r="C1460" s="4">
        <v>2.5832999999999999</v>
      </c>
      <c r="D1460" s="5">
        <f t="shared" si="169"/>
        <v>1842.1052631578948</v>
      </c>
      <c r="E1460" s="5">
        <f t="shared" si="170"/>
        <v>597.75249410809317</v>
      </c>
      <c r="F1460" s="6">
        <f t="shared" si="171"/>
        <v>2439.8577572659879</v>
      </c>
      <c r="G1460" s="5">
        <f t="shared" si="172"/>
        <v>136287.56865664525</v>
      </c>
      <c r="H1460" s="7">
        <v>228</v>
      </c>
    </row>
    <row r="1461" spans="1:8">
      <c r="A1461" s="8">
        <v>20</v>
      </c>
      <c r="B1461" s="3">
        <v>420000</v>
      </c>
      <c r="C1461" s="4">
        <v>2.5832999999999999</v>
      </c>
      <c r="D1461" s="5">
        <f t="shared" si="169"/>
        <v>1750</v>
      </c>
      <c r="E1461" s="5">
        <f t="shared" si="170"/>
        <v>600.38251436223413</v>
      </c>
      <c r="F1461" s="6">
        <f t="shared" si="171"/>
        <v>2350.3825143622339</v>
      </c>
      <c r="G1461" s="5">
        <f t="shared" si="172"/>
        <v>144091.80344693619</v>
      </c>
      <c r="H1461" s="7">
        <v>240</v>
      </c>
    </row>
    <row r="1462" spans="1:8">
      <c r="A1462" s="8">
        <v>21</v>
      </c>
      <c r="B1462" s="3">
        <v>420000</v>
      </c>
      <c r="C1462" s="4">
        <v>2.5832999999999999</v>
      </c>
      <c r="D1462" s="16">
        <f t="shared" si="169"/>
        <v>1666.6666666666667</v>
      </c>
      <c r="E1462" s="16">
        <f t="shared" si="170"/>
        <v>603.01865413212693</v>
      </c>
      <c r="F1462" s="17">
        <f t="shared" si="171"/>
        <v>2269.6853207987938</v>
      </c>
      <c r="G1462" s="16">
        <f t="shared" si="172"/>
        <v>151960.700841296</v>
      </c>
      <c r="H1462" s="9">
        <v>252</v>
      </c>
    </row>
    <row r="1463" spans="1:8">
      <c r="A1463" s="8">
        <v>22</v>
      </c>
      <c r="B1463" s="3">
        <v>420000</v>
      </c>
      <c r="C1463" s="4">
        <v>2.5832999999999999</v>
      </c>
      <c r="D1463" s="16">
        <f t="shared" si="169"/>
        <v>1590.909090909091</v>
      </c>
      <c r="E1463" s="16">
        <f t="shared" si="170"/>
        <v>605.65912559981041</v>
      </c>
      <c r="F1463" s="17">
        <f t="shared" si="171"/>
        <v>2196.5682165089015</v>
      </c>
      <c r="G1463" s="16">
        <f t="shared" si="172"/>
        <v>159894.00915834995</v>
      </c>
      <c r="H1463" s="9">
        <v>264</v>
      </c>
    </row>
    <row r="1464" spans="1:8">
      <c r="A1464" s="8">
        <v>23</v>
      </c>
      <c r="B1464" s="3">
        <v>420000</v>
      </c>
      <c r="C1464" s="4">
        <v>2.5832999999999999</v>
      </c>
      <c r="D1464" s="16">
        <f t="shared" si="169"/>
        <v>1521.7391304347825</v>
      </c>
      <c r="E1464" s="16">
        <f t="shared" si="170"/>
        <v>608.30241192188294</v>
      </c>
      <c r="F1464" s="17">
        <f t="shared" si="171"/>
        <v>2130.0415423566656</v>
      </c>
      <c r="G1464" s="16">
        <f t="shared" si="172"/>
        <v>167891.46569043968</v>
      </c>
      <c r="H1464" s="9">
        <v>276</v>
      </c>
    </row>
    <row r="1465" spans="1:8">
      <c r="A1465" s="8">
        <v>24</v>
      </c>
      <c r="B1465" s="3">
        <v>420000</v>
      </c>
      <c r="C1465" s="4">
        <v>2.5832999999999999</v>
      </c>
      <c r="D1465" s="16">
        <f t="shared" si="169"/>
        <v>1458.3333333333333</v>
      </c>
      <c r="E1465" s="16">
        <f t="shared" si="170"/>
        <v>610.94721136980218</v>
      </c>
      <c r="F1465" s="17">
        <f t="shared" si="171"/>
        <v>2069.2805447031355</v>
      </c>
      <c r="G1465" s="16">
        <f t="shared" si="172"/>
        <v>175952.79687450302</v>
      </c>
      <c r="H1465" s="9">
        <v>288</v>
      </c>
    </row>
    <row r="1466" spans="1:8">
      <c r="A1466" s="8">
        <v>25</v>
      </c>
      <c r="B1466" s="3">
        <v>420000</v>
      </c>
      <c r="C1466" s="4">
        <v>2.5832999999999999</v>
      </c>
      <c r="D1466" s="16">
        <f t="shared" si="169"/>
        <v>1400</v>
      </c>
      <c r="E1466" s="16">
        <f t="shared" si="170"/>
        <v>613.59239489715969</v>
      </c>
      <c r="F1466" s="17">
        <f t="shared" si="171"/>
        <v>2013.5923948971597</v>
      </c>
      <c r="G1466" s="16">
        <f t="shared" si="172"/>
        <v>184077.71846914792</v>
      </c>
      <c r="H1466" s="9">
        <v>300</v>
      </c>
    </row>
    <row r="1467" spans="1:8">
      <c r="A1467" s="8">
        <v>26</v>
      </c>
      <c r="B1467" s="3">
        <v>420000</v>
      </c>
      <c r="C1467" s="4">
        <v>2.5832999999999999</v>
      </c>
      <c r="D1467" s="16">
        <f t="shared" si="169"/>
        <v>1346.1538461538462</v>
      </c>
      <c r="E1467" s="16">
        <f t="shared" si="170"/>
        <v>616.23697351825456</v>
      </c>
      <c r="F1467" s="17">
        <f t="shared" si="171"/>
        <v>1962.3908196721009</v>
      </c>
      <c r="G1467" s="16">
        <f t="shared" si="172"/>
        <v>192265.93573769543</v>
      </c>
      <c r="H1467" s="9">
        <v>312</v>
      </c>
    </row>
    <row r="1468" spans="1:8">
      <c r="A1468" s="8">
        <v>27</v>
      </c>
      <c r="B1468" s="3">
        <v>420000</v>
      </c>
      <c r="C1468" s="4">
        <v>2.5832999999999999</v>
      </c>
      <c r="D1468" s="16">
        <f t="shared" si="169"/>
        <v>1296.2962962962963</v>
      </c>
      <c r="E1468" s="16">
        <f t="shared" si="170"/>
        <v>618.88007295360342</v>
      </c>
      <c r="F1468" s="17">
        <f t="shared" si="171"/>
        <v>1915.1763692498998</v>
      </c>
      <c r="G1468" s="16">
        <f t="shared" si="172"/>
        <v>200517.14363696752</v>
      </c>
      <c r="H1468" s="9">
        <v>324</v>
      </c>
    </row>
    <row r="1469" spans="1:8">
      <c r="A1469" s="8">
        <v>28</v>
      </c>
      <c r="B1469" s="3">
        <v>420000</v>
      </c>
      <c r="C1469" s="4">
        <v>2.5832999999999999</v>
      </c>
      <c r="D1469" s="16">
        <f t="shared" si="169"/>
        <v>1250</v>
      </c>
      <c r="E1469" s="16">
        <f t="shared" si="170"/>
        <v>621.52091372495386</v>
      </c>
      <c r="F1469" s="17">
        <f t="shared" si="171"/>
        <v>1871.520913724954</v>
      </c>
      <c r="G1469" s="16">
        <f t="shared" si="172"/>
        <v>208831.02701158449</v>
      </c>
      <c r="H1469" s="9">
        <v>336</v>
      </c>
    </row>
    <row r="1470" spans="1:8">
      <c r="A1470" s="8">
        <v>29</v>
      </c>
      <c r="B1470" s="3">
        <v>420000</v>
      </c>
      <c r="C1470" s="4">
        <v>2.5832999999999999</v>
      </c>
      <c r="D1470" s="16">
        <f t="shared" si="169"/>
        <v>1206.8965517241379</v>
      </c>
      <c r="E1470" s="16">
        <f t="shared" si="170"/>
        <v>624.15879538373338</v>
      </c>
      <c r="F1470" s="17">
        <f t="shared" si="171"/>
        <v>1831.0553471078713</v>
      </c>
      <c r="G1470" s="16">
        <f t="shared" si="172"/>
        <v>217207.26079353923</v>
      </c>
      <c r="H1470" s="9">
        <v>348</v>
      </c>
    </row>
    <row r="1471" spans="1:8">
      <c r="A1471" s="8">
        <v>30</v>
      </c>
      <c r="B1471" s="3">
        <v>420000</v>
      </c>
      <c r="C1471" s="4">
        <v>2.5832999999999999</v>
      </c>
      <c r="D1471" s="16">
        <f t="shared" si="169"/>
        <v>1166.6666666666667</v>
      </c>
      <c r="E1471" s="16">
        <f t="shared" si="170"/>
        <v>626.79308390777828</v>
      </c>
      <c r="F1471" s="17">
        <f t="shared" si="171"/>
        <v>1793.459750574445</v>
      </c>
      <c r="G1471" s="16">
        <f t="shared" si="172"/>
        <v>225645.51020680019</v>
      </c>
      <c r="H1471" s="9">
        <v>360</v>
      </c>
    </row>
    <row r="1473" spans="1:8" ht="22.5">
      <c r="A1473" s="25" t="s">
        <v>0</v>
      </c>
      <c r="B1473" s="25"/>
      <c r="C1473" s="25"/>
      <c r="D1473" s="25"/>
      <c r="E1473" s="25"/>
      <c r="F1473" s="25"/>
      <c r="G1473" s="25"/>
      <c r="H1473" s="25"/>
    </row>
    <row r="1474" spans="1:8" ht="22.5">
      <c r="A1474" s="27" t="s">
        <v>1</v>
      </c>
      <c r="B1474" s="27"/>
      <c r="C1474" s="27"/>
      <c r="D1474" s="27"/>
      <c r="E1474" s="27"/>
      <c r="F1474" s="27"/>
      <c r="G1474" s="27"/>
      <c r="H1474" s="27"/>
    </row>
    <row r="1475" spans="1:8">
      <c r="A1475" s="29" t="s">
        <v>2</v>
      </c>
      <c r="B1475" s="31" t="s">
        <v>3</v>
      </c>
      <c r="C1475" s="31" t="s">
        <v>4</v>
      </c>
      <c r="D1475" s="31" t="s">
        <v>5</v>
      </c>
      <c r="E1475" s="31" t="s">
        <v>6</v>
      </c>
      <c r="F1475" s="33" t="s">
        <v>7</v>
      </c>
      <c r="G1475" s="29" t="s">
        <v>8</v>
      </c>
      <c r="H1475" s="29" t="s">
        <v>9</v>
      </c>
    </row>
    <row r="1476" spans="1:8">
      <c r="A1476" s="30"/>
      <c r="B1476" s="32"/>
      <c r="C1476" s="32"/>
      <c r="D1476" s="32"/>
      <c r="E1476" s="32"/>
      <c r="F1476" s="34"/>
      <c r="G1476" s="30"/>
      <c r="H1476" s="30"/>
    </row>
    <row r="1477" spans="1:8">
      <c r="A1477" s="2">
        <v>1</v>
      </c>
      <c r="B1477" s="3">
        <v>430000</v>
      </c>
      <c r="C1477" s="4">
        <v>2.1667000000000001</v>
      </c>
      <c r="D1477" s="5"/>
      <c r="E1477" s="5"/>
      <c r="F1477" s="6"/>
      <c r="G1477" s="5">
        <f>B1477*C1477*H1477/1000</f>
        <v>11180.172</v>
      </c>
      <c r="H1477" s="7">
        <v>12</v>
      </c>
    </row>
    <row r="1478" spans="1:8">
      <c r="A1478" s="2">
        <v>2</v>
      </c>
      <c r="B1478" s="3">
        <v>430000</v>
      </c>
      <c r="C1478" s="4">
        <v>2.1667000000000001</v>
      </c>
      <c r="D1478" s="5">
        <f t="shared" ref="D1478:D1506" si="173">B1478/H1478</f>
        <v>17916.666666666668</v>
      </c>
      <c r="E1478" s="5">
        <f t="shared" ref="E1478:E1506" si="174">G1478/H1478</f>
        <v>489.27631667332025</v>
      </c>
      <c r="F1478" s="6">
        <f t="shared" ref="F1478:F1506" si="175">(B1478*C1478/1000*(1+C1478/1000)^H1478)/((1+C1478/1000)^H1478-1)</f>
        <v>18405.942983339988</v>
      </c>
      <c r="G1478" s="5">
        <f t="shared" ref="G1478:G1506" si="176">F1478*H1478-B1478</f>
        <v>11742.631600159686</v>
      </c>
      <c r="H1478" s="7">
        <v>24</v>
      </c>
    </row>
    <row r="1479" spans="1:8">
      <c r="A1479" s="2">
        <v>3</v>
      </c>
      <c r="B1479" s="3">
        <v>430000</v>
      </c>
      <c r="C1479" s="4">
        <v>2.1667000000000001</v>
      </c>
      <c r="D1479" s="5">
        <f t="shared" si="173"/>
        <v>11944.444444444445</v>
      </c>
      <c r="E1479" s="5">
        <f t="shared" si="174"/>
        <v>484.82470240957144</v>
      </c>
      <c r="F1479" s="6">
        <f t="shared" si="175"/>
        <v>12429.269146854016</v>
      </c>
      <c r="G1479" s="5">
        <f t="shared" si="176"/>
        <v>17453.689286744571</v>
      </c>
      <c r="H1479" s="7">
        <v>36</v>
      </c>
    </row>
    <row r="1480" spans="1:8">
      <c r="A1480" s="2">
        <v>4</v>
      </c>
      <c r="B1480" s="3">
        <v>430000</v>
      </c>
      <c r="C1480" s="4">
        <v>2.1667000000000001</v>
      </c>
      <c r="D1480" s="5">
        <f t="shared" si="173"/>
        <v>8958.3333333333339</v>
      </c>
      <c r="E1480" s="5">
        <f t="shared" si="174"/>
        <v>483.60651680320251</v>
      </c>
      <c r="F1480" s="6">
        <f t="shared" si="175"/>
        <v>9441.9398501365358</v>
      </c>
      <c r="G1480" s="5">
        <f t="shared" si="176"/>
        <v>23213.11280655372</v>
      </c>
      <c r="H1480" s="7">
        <v>48</v>
      </c>
    </row>
    <row r="1481" spans="1:8">
      <c r="A1481" s="2">
        <v>5</v>
      </c>
      <c r="B1481" s="3">
        <v>430000</v>
      </c>
      <c r="C1481" s="4">
        <v>2.1667000000000001</v>
      </c>
      <c r="D1481" s="5">
        <f t="shared" si="173"/>
        <v>7166.666666666667</v>
      </c>
      <c r="E1481" s="5">
        <f t="shared" si="174"/>
        <v>483.68132218965621</v>
      </c>
      <c r="F1481" s="6">
        <f t="shared" si="175"/>
        <v>7650.3479888563224</v>
      </c>
      <c r="G1481" s="5">
        <f t="shared" si="176"/>
        <v>29020.879331379372</v>
      </c>
      <c r="H1481" s="7">
        <v>60</v>
      </c>
    </row>
    <row r="1482" spans="1:8">
      <c r="A1482" s="2">
        <v>6</v>
      </c>
      <c r="B1482" s="3">
        <v>430000</v>
      </c>
      <c r="C1482" s="4">
        <v>2.5832999999999999</v>
      </c>
      <c r="D1482" s="5">
        <f t="shared" si="173"/>
        <v>5972.2222222222226</v>
      </c>
      <c r="E1482" s="5">
        <f t="shared" si="174"/>
        <v>580.30559459016195</v>
      </c>
      <c r="F1482" s="6">
        <f t="shared" si="175"/>
        <v>6552.5278168123841</v>
      </c>
      <c r="G1482" s="5">
        <f t="shared" si="176"/>
        <v>41782.002810491656</v>
      </c>
      <c r="H1482" s="7">
        <v>72</v>
      </c>
    </row>
    <row r="1483" spans="1:8">
      <c r="A1483" s="2">
        <v>7</v>
      </c>
      <c r="B1483" s="3">
        <v>430000</v>
      </c>
      <c r="C1483" s="4">
        <v>2.5832999999999999</v>
      </c>
      <c r="D1483" s="5">
        <f t="shared" si="173"/>
        <v>5119.0476190476193</v>
      </c>
      <c r="E1483" s="5">
        <f t="shared" si="174"/>
        <v>582.06413913642018</v>
      </c>
      <c r="F1483" s="6">
        <f t="shared" si="175"/>
        <v>5701.111758184039</v>
      </c>
      <c r="G1483" s="5">
        <f t="shared" si="176"/>
        <v>48893.387687459297</v>
      </c>
      <c r="H1483" s="7">
        <v>84</v>
      </c>
    </row>
    <row r="1484" spans="1:8">
      <c r="A1484" s="2">
        <v>8</v>
      </c>
      <c r="B1484" s="3">
        <v>430000</v>
      </c>
      <c r="C1484" s="4">
        <v>2.5832999999999999</v>
      </c>
      <c r="D1484" s="5">
        <f t="shared" si="173"/>
        <v>4479.166666666667</v>
      </c>
      <c r="E1484" s="5">
        <f t="shared" si="174"/>
        <v>584.09615032679721</v>
      </c>
      <c r="F1484" s="6">
        <f t="shared" si="175"/>
        <v>5063.2628169934642</v>
      </c>
      <c r="G1484" s="5">
        <f t="shared" si="176"/>
        <v>56073.230431372533</v>
      </c>
      <c r="H1484" s="7">
        <v>96</v>
      </c>
    </row>
    <row r="1485" spans="1:8">
      <c r="A1485" s="2">
        <v>9</v>
      </c>
      <c r="B1485" s="3">
        <v>430000</v>
      </c>
      <c r="C1485" s="4">
        <v>2.5832999999999999</v>
      </c>
      <c r="D1485" s="5">
        <f t="shared" si="173"/>
        <v>3981.4814814814813</v>
      </c>
      <c r="E1485" s="5">
        <f t="shared" si="174"/>
        <v>586.3095628987578</v>
      </c>
      <c r="F1485" s="6">
        <f t="shared" si="175"/>
        <v>4567.7910443802393</v>
      </c>
      <c r="G1485" s="5">
        <f t="shared" si="176"/>
        <v>63321.432793065847</v>
      </c>
      <c r="H1485" s="7">
        <v>108</v>
      </c>
    </row>
    <row r="1486" spans="1:8">
      <c r="A1486" s="2">
        <v>10</v>
      </c>
      <c r="B1486" s="3">
        <v>430000</v>
      </c>
      <c r="C1486" s="4">
        <v>2.5832999999999999</v>
      </c>
      <c r="D1486" s="5">
        <f t="shared" si="173"/>
        <v>3583.3333333333335</v>
      </c>
      <c r="E1486" s="5">
        <f t="shared" si="174"/>
        <v>588.64903021926</v>
      </c>
      <c r="F1486" s="6">
        <f t="shared" si="175"/>
        <v>4171.9823635525936</v>
      </c>
      <c r="G1486" s="5">
        <f t="shared" si="176"/>
        <v>70637.883626311203</v>
      </c>
      <c r="H1486" s="7">
        <v>120</v>
      </c>
    </row>
    <row r="1487" spans="1:8">
      <c r="A1487" s="8">
        <v>11</v>
      </c>
      <c r="B1487" s="3">
        <v>430000</v>
      </c>
      <c r="C1487" s="4">
        <v>2.5832999999999999</v>
      </c>
      <c r="D1487" s="5">
        <f t="shared" si="173"/>
        <v>3257.5757575757575</v>
      </c>
      <c r="E1487" s="5">
        <f t="shared" si="174"/>
        <v>591.079234570469</v>
      </c>
      <c r="F1487" s="6">
        <f t="shared" si="175"/>
        <v>3848.6549921462265</v>
      </c>
      <c r="G1487" s="5">
        <f t="shared" si="176"/>
        <v>78022.458963301906</v>
      </c>
      <c r="H1487" s="7">
        <v>132</v>
      </c>
    </row>
    <row r="1488" spans="1:8">
      <c r="A1488" s="8">
        <v>12</v>
      </c>
      <c r="B1488" s="3">
        <v>430000</v>
      </c>
      <c r="C1488" s="4">
        <v>2.5832999999999999</v>
      </c>
      <c r="D1488" s="5">
        <f t="shared" si="173"/>
        <v>2986.1111111111113</v>
      </c>
      <c r="E1488" s="5">
        <f t="shared" si="174"/>
        <v>593.57654235187715</v>
      </c>
      <c r="F1488" s="6">
        <f t="shared" si="175"/>
        <v>3579.6876534629882</v>
      </c>
      <c r="G1488" s="5">
        <f t="shared" si="176"/>
        <v>85475.022098670306</v>
      </c>
      <c r="H1488" s="7">
        <v>144</v>
      </c>
    </row>
    <row r="1489" spans="1:8">
      <c r="A1489" s="8">
        <v>13</v>
      </c>
      <c r="B1489" s="3">
        <v>430000</v>
      </c>
      <c r="C1489" s="4">
        <v>2.5832999999999999</v>
      </c>
      <c r="D1489" s="5">
        <f t="shared" si="173"/>
        <v>2756.4102564102564</v>
      </c>
      <c r="E1489" s="5">
        <f t="shared" si="174"/>
        <v>596.12451078167305</v>
      </c>
      <c r="F1489" s="6">
        <f t="shared" si="175"/>
        <v>3352.5347671919294</v>
      </c>
      <c r="G1489" s="5">
        <f t="shared" si="176"/>
        <v>92995.423681941</v>
      </c>
      <c r="H1489" s="7">
        <v>156</v>
      </c>
    </row>
    <row r="1490" spans="1:8">
      <c r="A1490" s="8">
        <v>14</v>
      </c>
      <c r="B1490" s="3">
        <v>430000</v>
      </c>
      <c r="C1490" s="4">
        <v>2.5832999999999999</v>
      </c>
      <c r="D1490" s="5">
        <f t="shared" si="173"/>
        <v>2559.5238095238096</v>
      </c>
      <c r="E1490" s="5">
        <f t="shared" si="174"/>
        <v>598.71132034695449</v>
      </c>
      <c r="F1490" s="6">
        <f t="shared" si="175"/>
        <v>3158.235129870764</v>
      </c>
      <c r="G1490" s="5">
        <f t="shared" si="176"/>
        <v>100583.50181828835</v>
      </c>
      <c r="H1490" s="7">
        <v>168</v>
      </c>
    </row>
    <row r="1491" spans="1:8">
      <c r="A1491" s="8">
        <v>15</v>
      </c>
      <c r="B1491" s="3">
        <v>430000</v>
      </c>
      <c r="C1491" s="4">
        <v>2.5832999999999999</v>
      </c>
      <c r="D1491" s="5">
        <f t="shared" si="173"/>
        <v>2388.8888888888887</v>
      </c>
      <c r="E1491" s="5">
        <f t="shared" si="174"/>
        <v>601.32823431928284</v>
      </c>
      <c r="F1491" s="6">
        <f t="shared" si="175"/>
        <v>2990.2171232081714</v>
      </c>
      <c r="G1491" s="5">
        <f t="shared" si="176"/>
        <v>108239.0821774709</v>
      </c>
      <c r="H1491" s="7">
        <v>180</v>
      </c>
    </row>
    <row r="1492" spans="1:8">
      <c r="A1492" s="2">
        <v>16</v>
      </c>
      <c r="B1492" s="3">
        <v>430000</v>
      </c>
      <c r="C1492" s="4">
        <v>2.5832999999999999</v>
      </c>
      <c r="D1492" s="5">
        <f t="shared" si="173"/>
        <v>2239.5833333333335</v>
      </c>
      <c r="E1492" s="5">
        <f t="shared" si="174"/>
        <v>603.96863599372955</v>
      </c>
      <c r="F1492" s="6">
        <f t="shared" si="175"/>
        <v>2843.5519693270626</v>
      </c>
      <c r="G1492" s="5">
        <f t="shared" si="176"/>
        <v>115961.97811079607</v>
      </c>
      <c r="H1492" s="7">
        <v>192</v>
      </c>
    </row>
    <row r="1493" spans="1:8">
      <c r="A1493" s="8">
        <v>17</v>
      </c>
      <c r="B1493" s="3">
        <v>430000</v>
      </c>
      <c r="C1493" s="4">
        <v>2.5832999999999999</v>
      </c>
      <c r="D1493" s="5">
        <f t="shared" si="173"/>
        <v>2107.8431372549021</v>
      </c>
      <c r="E1493" s="5">
        <f t="shared" si="174"/>
        <v>606.6274057645345</v>
      </c>
      <c r="F1493" s="6">
        <f t="shared" si="175"/>
        <v>2714.4705430194367</v>
      </c>
      <c r="G1493" s="5">
        <f t="shared" si="176"/>
        <v>123751.99077596504</v>
      </c>
      <c r="H1493" s="7">
        <v>204</v>
      </c>
    </row>
    <row r="1494" spans="1:8">
      <c r="A1494" s="8">
        <v>18</v>
      </c>
      <c r="B1494" s="3">
        <v>430000</v>
      </c>
      <c r="C1494" s="4">
        <v>2.5832999999999999</v>
      </c>
      <c r="D1494" s="5">
        <f t="shared" si="173"/>
        <v>1990.7407407407406</v>
      </c>
      <c r="E1494" s="5">
        <f t="shared" si="174"/>
        <v>609.30050587793278</v>
      </c>
      <c r="F1494" s="6">
        <f t="shared" si="175"/>
        <v>2600.0412466186735</v>
      </c>
      <c r="G1494" s="5">
        <f t="shared" si="176"/>
        <v>131608.90926963347</v>
      </c>
      <c r="H1494" s="7">
        <v>216</v>
      </c>
    </row>
    <row r="1495" spans="1:8">
      <c r="A1495" s="8">
        <v>19</v>
      </c>
      <c r="B1495" s="3">
        <v>430000</v>
      </c>
      <c r="C1495" s="4">
        <v>2.5832999999999999</v>
      </c>
      <c r="D1495" s="5">
        <f t="shared" si="173"/>
        <v>1885.9649122807018</v>
      </c>
      <c r="E1495" s="5">
        <f t="shared" si="174"/>
        <v>611.98469634876142</v>
      </c>
      <c r="F1495" s="6">
        <f t="shared" si="175"/>
        <v>2497.9496086294635</v>
      </c>
      <c r="G1495" s="5">
        <f t="shared" si="176"/>
        <v>139532.51076751761</v>
      </c>
      <c r="H1495" s="7">
        <v>228</v>
      </c>
    </row>
    <row r="1496" spans="1:8">
      <c r="A1496" s="8">
        <v>20</v>
      </c>
      <c r="B1496" s="3">
        <v>430000</v>
      </c>
      <c r="C1496" s="4">
        <v>2.5832999999999999</v>
      </c>
      <c r="D1496" s="5">
        <f t="shared" si="173"/>
        <v>1791.6666666666667</v>
      </c>
      <c r="E1496" s="5">
        <f t="shared" si="174"/>
        <v>614.67733613276266</v>
      </c>
      <c r="F1496" s="6">
        <f t="shared" si="175"/>
        <v>2406.3440027994293</v>
      </c>
      <c r="G1496" s="5">
        <f t="shared" si="176"/>
        <v>147522.56067186303</v>
      </c>
      <c r="H1496" s="7">
        <v>240</v>
      </c>
    </row>
    <row r="1497" spans="1:8">
      <c r="A1497" s="8">
        <v>21</v>
      </c>
      <c r="B1497" s="3">
        <v>430000</v>
      </c>
      <c r="C1497" s="4">
        <v>2.5832999999999999</v>
      </c>
      <c r="D1497" s="16">
        <f t="shared" si="173"/>
        <v>1706.3492063492063</v>
      </c>
      <c r="E1497" s="16">
        <f t="shared" si="174"/>
        <v>617.37624113527283</v>
      </c>
      <c r="F1497" s="17">
        <f t="shared" si="175"/>
        <v>2323.725447484479</v>
      </c>
      <c r="G1497" s="16">
        <f t="shared" si="176"/>
        <v>155578.81276608875</v>
      </c>
      <c r="H1497" s="9">
        <v>252</v>
      </c>
    </row>
    <row r="1498" spans="1:8">
      <c r="A1498" s="8">
        <v>22</v>
      </c>
      <c r="B1498" s="3">
        <v>430000</v>
      </c>
      <c r="C1498" s="4">
        <v>2.5832999999999999</v>
      </c>
      <c r="D1498" s="16">
        <f t="shared" si="173"/>
        <v>1628.7878787878788</v>
      </c>
      <c r="E1498" s="16">
        <f t="shared" si="174"/>
        <v>620.07958097123435</v>
      </c>
      <c r="F1498" s="17">
        <f t="shared" si="175"/>
        <v>2248.867459759113</v>
      </c>
      <c r="G1498" s="16">
        <f t="shared" si="176"/>
        <v>163701.00937640585</v>
      </c>
      <c r="H1498" s="9">
        <v>264</v>
      </c>
    </row>
    <row r="1499" spans="1:8">
      <c r="A1499" s="8">
        <v>23</v>
      </c>
      <c r="B1499" s="3">
        <v>430000</v>
      </c>
      <c r="C1499" s="4">
        <v>2.5832999999999999</v>
      </c>
      <c r="D1499" s="16">
        <f t="shared" si="173"/>
        <v>1557.9710144927535</v>
      </c>
      <c r="E1499" s="16">
        <f t="shared" si="174"/>
        <v>622.78580268192741</v>
      </c>
      <c r="F1499" s="17">
        <f t="shared" si="175"/>
        <v>2180.7568171746811</v>
      </c>
      <c r="G1499" s="16">
        <f t="shared" si="176"/>
        <v>171888.88154021197</v>
      </c>
      <c r="H1499" s="9">
        <v>276</v>
      </c>
    </row>
    <row r="1500" spans="1:8">
      <c r="A1500" s="8">
        <v>24</v>
      </c>
      <c r="B1500" s="3">
        <v>430000</v>
      </c>
      <c r="C1500" s="4">
        <v>2.5832999999999999</v>
      </c>
      <c r="D1500" s="16">
        <f t="shared" si="173"/>
        <v>1493.0555555555557</v>
      </c>
      <c r="E1500" s="16">
        <f t="shared" si="174"/>
        <v>625.49357354527376</v>
      </c>
      <c r="F1500" s="17">
        <f t="shared" si="175"/>
        <v>2118.5491291008293</v>
      </c>
      <c r="G1500" s="16">
        <f t="shared" si="176"/>
        <v>180142.14918103884</v>
      </c>
      <c r="H1500" s="9">
        <v>288</v>
      </c>
    </row>
    <row r="1501" spans="1:8">
      <c r="A1501" s="8">
        <v>25</v>
      </c>
      <c r="B1501" s="3">
        <v>430000</v>
      </c>
      <c r="C1501" s="4">
        <v>2.5832999999999999</v>
      </c>
      <c r="D1501" s="16">
        <f t="shared" si="173"/>
        <v>1433.3333333333333</v>
      </c>
      <c r="E1501" s="16">
        <f t="shared" si="174"/>
        <v>628.20173763280582</v>
      </c>
      <c r="F1501" s="17">
        <f t="shared" si="175"/>
        <v>2061.5350709661393</v>
      </c>
      <c r="G1501" s="16">
        <f t="shared" si="176"/>
        <v>188460.52128984174</v>
      </c>
      <c r="H1501" s="9">
        <v>300</v>
      </c>
    </row>
    <row r="1502" spans="1:8">
      <c r="A1502" s="8">
        <v>26</v>
      </c>
      <c r="B1502" s="3">
        <v>430000</v>
      </c>
      <c r="C1502" s="4">
        <v>2.5832999999999999</v>
      </c>
      <c r="D1502" s="16">
        <f t="shared" si="173"/>
        <v>1378.2051282051282</v>
      </c>
      <c r="E1502" s="16">
        <f t="shared" si="174"/>
        <v>630.90928241154609</v>
      </c>
      <c r="F1502" s="17">
        <f t="shared" si="175"/>
        <v>2009.1144106166741</v>
      </c>
      <c r="G1502" s="16">
        <f t="shared" si="176"/>
        <v>196843.69611240237</v>
      </c>
      <c r="H1502" s="9">
        <v>312</v>
      </c>
    </row>
    <row r="1503" spans="1:8">
      <c r="A1503" s="8">
        <v>27</v>
      </c>
      <c r="B1503" s="3">
        <v>430000</v>
      </c>
      <c r="C1503" s="4">
        <v>2.5832999999999999</v>
      </c>
      <c r="D1503" s="16">
        <f t="shared" si="173"/>
        <v>1327.1604938271605</v>
      </c>
      <c r="E1503" s="16">
        <f t="shared" si="174"/>
        <v>633.61531278583186</v>
      </c>
      <c r="F1503" s="17">
        <f t="shared" si="175"/>
        <v>1960.7758066129923</v>
      </c>
      <c r="G1503" s="16">
        <f t="shared" si="176"/>
        <v>205291.36134260951</v>
      </c>
      <c r="H1503" s="9">
        <v>324</v>
      </c>
    </row>
    <row r="1504" spans="1:8">
      <c r="A1504" s="8">
        <v>28</v>
      </c>
      <c r="B1504" s="3">
        <v>430000</v>
      </c>
      <c r="C1504" s="4">
        <v>2.5832999999999999</v>
      </c>
      <c r="D1504" s="16">
        <f t="shared" si="173"/>
        <v>1279.7619047619048</v>
      </c>
      <c r="E1504" s="16">
        <f t="shared" si="174"/>
        <v>636.31903071840497</v>
      </c>
      <c r="F1504" s="17">
        <f t="shared" si="175"/>
        <v>1916.0809354803098</v>
      </c>
      <c r="G1504" s="16">
        <f t="shared" si="176"/>
        <v>213803.19432138407</v>
      </c>
      <c r="H1504" s="9">
        <v>336</v>
      </c>
    </row>
    <row r="1505" spans="1:8">
      <c r="A1505" s="8">
        <v>29</v>
      </c>
      <c r="B1505" s="3">
        <v>430000</v>
      </c>
      <c r="C1505" s="4">
        <v>2.5832999999999999</v>
      </c>
      <c r="D1505" s="16">
        <f t="shared" si="173"/>
        <v>1235.632183908046</v>
      </c>
      <c r="E1505" s="16">
        <f t="shared" si="174"/>
        <v>639.01971908334588</v>
      </c>
      <c r="F1505" s="17">
        <f t="shared" si="175"/>
        <v>1874.6519029913918</v>
      </c>
      <c r="G1505" s="16">
        <f t="shared" si="176"/>
        <v>222378.86224100436</v>
      </c>
      <c r="H1505" s="9">
        <v>348</v>
      </c>
    </row>
    <row r="1506" spans="1:8">
      <c r="A1506" s="8">
        <v>30</v>
      </c>
      <c r="B1506" s="3">
        <v>430000</v>
      </c>
      <c r="C1506" s="4">
        <v>2.5832999999999999</v>
      </c>
      <c r="D1506" s="16">
        <f t="shared" si="173"/>
        <v>1194.4444444444443</v>
      </c>
      <c r="E1506" s="16">
        <f t="shared" si="174"/>
        <v>641.7167287627251</v>
      </c>
      <c r="F1506" s="17">
        <f t="shared" si="175"/>
        <v>1836.1611732071697</v>
      </c>
      <c r="G1506" s="16">
        <f t="shared" si="176"/>
        <v>231018.02235458104</v>
      </c>
      <c r="H1506" s="9">
        <v>360</v>
      </c>
    </row>
    <row r="1508" spans="1:8" ht="22.5">
      <c r="A1508" s="25" t="s">
        <v>0</v>
      </c>
      <c r="B1508" s="25"/>
      <c r="C1508" s="25"/>
      <c r="D1508" s="25"/>
      <c r="E1508" s="25"/>
      <c r="F1508" s="25"/>
      <c r="G1508" s="25"/>
      <c r="H1508" s="25"/>
    </row>
    <row r="1509" spans="1:8" ht="22.5">
      <c r="A1509" s="27" t="s">
        <v>1</v>
      </c>
      <c r="B1509" s="27"/>
      <c r="C1509" s="27"/>
      <c r="D1509" s="27"/>
      <c r="E1509" s="27"/>
      <c r="F1509" s="27"/>
      <c r="G1509" s="27"/>
      <c r="H1509" s="27"/>
    </row>
    <row r="1510" spans="1:8">
      <c r="A1510" s="29" t="s">
        <v>2</v>
      </c>
      <c r="B1510" s="31" t="s">
        <v>3</v>
      </c>
      <c r="C1510" s="31" t="s">
        <v>4</v>
      </c>
      <c r="D1510" s="31" t="s">
        <v>5</v>
      </c>
      <c r="E1510" s="31" t="s">
        <v>6</v>
      </c>
      <c r="F1510" s="33" t="s">
        <v>7</v>
      </c>
      <c r="G1510" s="29" t="s">
        <v>8</v>
      </c>
      <c r="H1510" s="29" t="s">
        <v>9</v>
      </c>
    </row>
    <row r="1511" spans="1:8">
      <c r="A1511" s="30"/>
      <c r="B1511" s="32"/>
      <c r="C1511" s="32"/>
      <c r="D1511" s="32"/>
      <c r="E1511" s="32"/>
      <c r="F1511" s="34"/>
      <c r="G1511" s="30"/>
      <c r="H1511" s="30"/>
    </row>
    <row r="1512" spans="1:8">
      <c r="A1512" s="2">
        <v>1</v>
      </c>
      <c r="B1512" s="3">
        <v>440000</v>
      </c>
      <c r="C1512" s="4">
        <v>2.1667000000000001</v>
      </c>
      <c r="D1512" s="5"/>
      <c r="E1512" s="5"/>
      <c r="F1512" s="6"/>
      <c r="G1512" s="5">
        <f>B1512*C1512*H1512/1000</f>
        <v>11440.175999999999</v>
      </c>
      <c r="H1512" s="7">
        <v>12</v>
      </c>
    </row>
    <row r="1513" spans="1:8">
      <c r="A1513" s="2">
        <v>2</v>
      </c>
      <c r="B1513" s="3">
        <v>440000</v>
      </c>
      <c r="C1513" s="4">
        <v>2.1667000000000001</v>
      </c>
      <c r="D1513" s="5">
        <f t="shared" ref="D1513:D1541" si="177">B1513/H1513</f>
        <v>18333.333333333332</v>
      </c>
      <c r="E1513" s="5">
        <f t="shared" ref="E1513:E1541" si="178">G1513/H1513</f>
        <v>500.65483566571976</v>
      </c>
      <c r="F1513" s="6">
        <f t="shared" ref="F1513:F1541" si="179">(B1513*C1513/1000*(1+C1513/1000)^H1513)/((1+C1513/1000)^H1513-1)</f>
        <v>18833.988168999054</v>
      </c>
      <c r="G1513" s="5">
        <f t="shared" ref="G1513:G1541" si="180">F1513*H1513-B1513</f>
        <v>12015.716055977275</v>
      </c>
      <c r="H1513" s="7">
        <v>24</v>
      </c>
    </row>
    <row r="1514" spans="1:8">
      <c r="A1514" s="2">
        <v>3</v>
      </c>
      <c r="B1514" s="3">
        <v>440000</v>
      </c>
      <c r="C1514" s="4">
        <v>2.1667000000000001</v>
      </c>
      <c r="D1514" s="5">
        <f t="shared" si="177"/>
        <v>12222.222222222223</v>
      </c>
      <c r="E1514" s="5">
        <f t="shared" si="178"/>
        <v>496.09969548886227</v>
      </c>
      <c r="F1514" s="6">
        <f t="shared" si="179"/>
        <v>12718.321917711084</v>
      </c>
      <c r="G1514" s="5">
        <f t="shared" si="180"/>
        <v>17859.589037599042</v>
      </c>
      <c r="H1514" s="7">
        <v>36</v>
      </c>
    </row>
    <row r="1515" spans="1:8">
      <c r="A1515" s="2">
        <v>4</v>
      </c>
      <c r="B1515" s="3">
        <v>440000</v>
      </c>
      <c r="C1515" s="4">
        <v>2.1667000000000001</v>
      </c>
      <c r="D1515" s="5">
        <f t="shared" si="177"/>
        <v>9166.6666666666661</v>
      </c>
      <c r="E1515" s="5">
        <f t="shared" si="178"/>
        <v>494.85317998467025</v>
      </c>
      <c r="F1515" s="6">
        <f t="shared" si="179"/>
        <v>9661.5198466513375</v>
      </c>
      <c r="G1515" s="5">
        <f t="shared" si="180"/>
        <v>23752.952639264171</v>
      </c>
      <c r="H1515" s="7">
        <v>48</v>
      </c>
    </row>
    <row r="1516" spans="1:8">
      <c r="A1516" s="2">
        <v>5</v>
      </c>
      <c r="B1516" s="3">
        <v>440000</v>
      </c>
      <c r="C1516" s="4">
        <v>2.1667000000000001</v>
      </c>
      <c r="D1516" s="5">
        <f t="shared" si="177"/>
        <v>7333.333333333333</v>
      </c>
      <c r="E1516" s="5">
        <f t="shared" si="178"/>
        <v>494.92972503127629</v>
      </c>
      <c r="F1516" s="6">
        <f t="shared" si="179"/>
        <v>7828.2630583646096</v>
      </c>
      <c r="G1516" s="5">
        <f t="shared" si="180"/>
        <v>29695.783501876576</v>
      </c>
      <c r="H1516" s="7">
        <v>60</v>
      </c>
    </row>
    <row r="1517" spans="1:8">
      <c r="A1517" s="2">
        <v>6</v>
      </c>
      <c r="B1517" s="3">
        <v>440000</v>
      </c>
      <c r="C1517" s="4">
        <v>2.5832999999999999</v>
      </c>
      <c r="D1517" s="5">
        <f t="shared" si="177"/>
        <v>6111.1111111111113</v>
      </c>
      <c r="E1517" s="5">
        <f t="shared" si="178"/>
        <v>593.80107353411995</v>
      </c>
      <c r="F1517" s="6">
        <f t="shared" si="179"/>
        <v>6704.9121846452308</v>
      </c>
      <c r="G1517" s="5">
        <f t="shared" si="180"/>
        <v>42753.677294456633</v>
      </c>
      <c r="H1517" s="7">
        <v>72</v>
      </c>
    </row>
    <row r="1518" spans="1:8">
      <c r="A1518" s="2">
        <v>7</v>
      </c>
      <c r="B1518" s="3">
        <v>440000</v>
      </c>
      <c r="C1518" s="4">
        <v>2.5832999999999999</v>
      </c>
      <c r="D1518" s="5">
        <f t="shared" si="177"/>
        <v>5238.0952380952385</v>
      </c>
      <c r="E1518" s="5">
        <f t="shared" si="178"/>
        <v>595.60051446517377</v>
      </c>
      <c r="F1518" s="6">
        <f t="shared" si="179"/>
        <v>5833.6957525604121</v>
      </c>
      <c r="G1518" s="5">
        <f t="shared" si="180"/>
        <v>50030.4432150746</v>
      </c>
      <c r="H1518" s="7">
        <v>84</v>
      </c>
    </row>
    <row r="1519" spans="1:8">
      <c r="A1519" s="2">
        <v>8</v>
      </c>
      <c r="B1519" s="3">
        <v>440000</v>
      </c>
      <c r="C1519" s="4">
        <v>2.5832999999999999</v>
      </c>
      <c r="D1519" s="5">
        <f t="shared" si="177"/>
        <v>4583.333333333333</v>
      </c>
      <c r="E1519" s="5">
        <f t="shared" si="178"/>
        <v>597.67978172974597</v>
      </c>
      <c r="F1519" s="6">
        <f t="shared" si="179"/>
        <v>5181.0131150630796</v>
      </c>
      <c r="G1519" s="5">
        <f t="shared" si="180"/>
        <v>57377.259046055609</v>
      </c>
      <c r="H1519" s="7">
        <v>96</v>
      </c>
    </row>
    <row r="1520" spans="1:8">
      <c r="A1520" s="2">
        <v>9</v>
      </c>
      <c r="B1520" s="3">
        <v>440000</v>
      </c>
      <c r="C1520" s="4">
        <v>2.5832999999999999</v>
      </c>
      <c r="D1520" s="5">
        <f t="shared" si="177"/>
        <v>4074.0740740740739</v>
      </c>
      <c r="E1520" s="5">
        <f t="shared" si="178"/>
        <v>599.94466901268311</v>
      </c>
      <c r="F1520" s="6">
        <f t="shared" si="179"/>
        <v>4674.0187430867572</v>
      </c>
      <c r="G1520" s="5">
        <f t="shared" si="180"/>
        <v>64794.024253369775</v>
      </c>
      <c r="H1520" s="7">
        <v>108</v>
      </c>
    </row>
    <row r="1521" spans="1:8">
      <c r="A1521" s="2">
        <v>10</v>
      </c>
      <c r="B1521" s="3">
        <v>440000</v>
      </c>
      <c r="C1521" s="4">
        <v>2.5832999999999999</v>
      </c>
      <c r="D1521" s="5">
        <f t="shared" si="177"/>
        <v>3666.6666666666665</v>
      </c>
      <c r="E1521" s="5">
        <f t="shared" si="178"/>
        <v>602.33854254994128</v>
      </c>
      <c r="F1521" s="6">
        <f t="shared" si="179"/>
        <v>4269.0052092166079</v>
      </c>
      <c r="G1521" s="5">
        <f t="shared" si="180"/>
        <v>72280.625105992949</v>
      </c>
      <c r="H1521" s="7">
        <v>120</v>
      </c>
    </row>
    <row r="1522" spans="1:8">
      <c r="A1522" s="8">
        <v>11</v>
      </c>
      <c r="B1522" s="3">
        <v>440000</v>
      </c>
      <c r="C1522" s="4">
        <v>2.5832999999999999</v>
      </c>
      <c r="D1522" s="5">
        <f t="shared" si="177"/>
        <v>3333.3333333333335</v>
      </c>
      <c r="E1522" s="5">
        <f t="shared" si="178"/>
        <v>604.82526328140966</v>
      </c>
      <c r="F1522" s="6">
        <f t="shared" si="179"/>
        <v>3938.1585966147431</v>
      </c>
      <c r="G1522" s="5">
        <f t="shared" si="180"/>
        <v>79836.934753146081</v>
      </c>
      <c r="H1522" s="7">
        <v>132</v>
      </c>
    </row>
    <row r="1523" spans="1:8">
      <c r="A1523" s="8">
        <v>12</v>
      </c>
      <c r="B1523" s="3">
        <v>440000</v>
      </c>
      <c r="C1523" s="4">
        <v>2.5832999999999999</v>
      </c>
      <c r="D1523" s="5">
        <f t="shared" si="177"/>
        <v>3055.5555555555557</v>
      </c>
      <c r="E1523" s="5">
        <f t="shared" si="178"/>
        <v>607.38064798796722</v>
      </c>
      <c r="F1523" s="6">
        <f t="shared" si="179"/>
        <v>3662.9362035435229</v>
      </c>
      <c r="G1523" s="5">
        <f t="shared" si="180"/>
        <v>87462.813310267287</v>
      </c>
      <c r="H1523" s="7">
        <v>144</v>
      </c>
    </row>
    <row r="1524" spans="1:8">
      <c r="A1524" s="8">
        <v>13</v>
      </c>
      <c r="B1524" s="3">
        <v>440000</v>
      </c>
      <c r="C1524" s="4">
        <v>2.5832999999999999</v>
      </c>
      <c r="D1524" s="5">
        <f t="shared" si="177"/>
        <v>2820.5128205128203</v>
      </c>
      <c r="E1524" s="5">
        <f t="shared" si="178"/>
        <v>609.98787149752627</v>
      </c>
      <c r="F1524" s="6">
        <f t="shared" si="179"/>
        <v>3430.5006920103465</v>
      </c>
      <c r="G1524" s="5">
        <f t="shared" si="180"/>
        <v>95158.10795361409</v>
      </c>
      <c r="H1524" s="7">
        <v>156</v>
      </c>
    </row>
    <row r="1525" spans="1:8">
      <c r="A1525" s="8">
        <v>14</v>
      </c>
      <c r="B1525" s="3">
        <v>440000</v>
      </c>
      <c r="C1525" s="4">
        <v>2.5832999999999999</v>
      </c>
      <c r="D1525" s="5">
        <f t="shared" si="177"/>
        <v>2619.0476190476193</v>
      </c>
      <c r="E1525" s="5">
        <f t="shared" si="178"/>
        <v>612.6348394247907</v>
      </c>
      <c r="F1525" s="6">
        <f t="shared" si="179"/>
        <v>3231.68245847241</v>
      </c>
      <c r="G1525" s="5">
        <f t="shared" si="180"/>
        <v>102922.65302336484</v>
      </c>
      <c r="H1525" s="7">
        <v>168</v>
      </c>
    </row>
    <row r="1526" spans="1:8">
      <c r="A1526" s="8">
        <v>15</v>
      </c>
      <c r="B1526" s="3">
        <v>440000</v>
      </c>
      <c r="C1526" s="4">
        <v>2.5832999999999999</v>
      </c>
      <c r="D1526" s="5">
        <f t="shared" si="177"/>
        <v>2444.4444444444443</v>
      </c>
      <c r="E1526" s="5">
        <f t="shared" si="178"/>
        <v>615.31261186159168</v>
      </c>
      <c r="F1526" s="6">
        <f t="shared" si="179"/>
        <v>3059.7570563060362</v>
      </c>
      <c r="G1526" s="5">
        <f t="shared" si="180"/>
        <v>110756.2701350865</v>
      </c>
      <c r="H1526" s="7">
        <v>180</v>
      </c>
    </row>
    <row r="1527" spans="1:8">
      <c r="A1527" s="2">
        <v>16</v>
      </c>
      <c r="B1527" s="3">
        <v>440000</v>
      </c>
      <c r="C1527" s="4">
        <v>2.5832999999999999</v>
      </c>
      <c r="D1527" s="5">
        <f t="shared" si="177"/>
        <v>2291.6666666666665</v>
      </c>
      <c r="E1527" s="5">
        <f t="shared" si="178"/>
        <v>618.01441822614163</v>
      </c>
      <c r="F1527" s="6">
        <f t="shared" si="179"/>
        <v>2909.6810848928085</v>
      </c>
      <c r="G1527" s="5">
        <f t="shared" si="180"/>
        <v>118658.7682994192</v>
      </c>
      <c r="H1527" s="7">
        <v>192</v>
      </c>
    </row>
    <row r="1528" spans="1:8">
      <c r="A1528" s="8">
        <v>17</v>
      </c>
      <c r="B1528" s="3">
        <v>440000</v>
      </c>
      <c r="C1528" s="4">
        <v>2.5832999999999999</v>
      </c>
      <c r="D1528" s="5">
        <f t="shared" si="177"/>
        <v>2156.8627450980393</v>
      </c>
      <c r="E1528" s="5">
        <f t="shared" si="178"/>
        <v>620.73501985208202</v>
      </c>
      <c r="F1528" s="6">
        <f t="shared" si="179"/>
        <v>2777.5977649501215</v>
      </c>
      <c r="G1528" s="5">
        <f t="shared" si="180"/>
        <v>126629.94404982473</v>
      </c>
      <c r="H1528" s="7">
        <v>204</v>
      </c>
    </row>
    <row r="1529" spans="1:8">
      <c r="A1529" s="8">
        <v>18</v>
      </c>
      <c r="B1529" s="3">
        <v>440000</v>
      </c>
      <c r="C1529" s="4">
        <v>2.5832999999999999</v>
      </c>
      <c r="D1529" s="5">
        <f t="shared" si="177"/>
        <v>2037.037037037037</v>
      </c>
      <c r="E1529" s="5">
        <f t="shared" si="178"/>
        <v>623.4702850843961</v>
      </c>
      <c r="F1529" s="6">
        <f t="shared" si="179"/>
        <v>2660.5073221214334</v>
      </c>
      <c r="G1529" s="5">
        <f t="shared" si="180"/>
        <v>134669.58157822955</v>
      </c>
      <c r="H1529" s="7">
        <v>216</v>
      </c>
    </row>
    <row r="1530" spans="1:8">
      <c r="A1530" s="8">
        <v>19</v>
      </c>
      <c r="B1530" s="3">
        <v>440000</v>
      </c>
      <c r="C1530" s="4">
        <v>2.5832999999999999</v>
      </c>
      <c r="D1530" s="5">
        <f t="shared" si="177"/>
        <v>1929.8245614035088</v>
      </c>
      <c r="E1530" s="5">
        <f t="shared" si="178"/>
        <v>626.21689858943023</v>
      </c>
      <c r="F1530" s="6">
        <f t="shared" si="179"/>
        <v>2556.0414599929391</v>
      </c>
      <c r="G1530" s="5">
        <f t="shared" si="180"/>
        <v>142777.45287839009</v>
      </c>
      <c r="H1530" s="7">
        <v>228</v>
      </c>
    </row>
    <row r="1531" spans="1:8">
      <c r="A1531" s="8">
        <v>20</v>
      </c>
      <c r="B1531" s="3">
        <v>440000</v>
      </c>
      <c r="C1531" s="4">
        <v>2.5832999999999999</v>
      </c>
      <c r="D1531" s="5">
        <f t="shared" si="177"/>
        <v>1833.3333333333333</v>
      </c>
      <c r="E1531" s="5">
        <f t="shared" si="178"/>
        <v>628.9721579032921</v>
      </c>
      <c r="F1531" s="6">
        <f t="shared" si="179"/>
        <v>2462.3054912366256</v>
      </c>
      <c r="G1531" s="5">
        <f t="shared" si="180"/>
        <v>150953.3178967901</v>
      </c>
      <c r="H1531" s="7">
        <v>240</v>
      </c>
    </row>
    <row r="1532" spans="1:8">
      <c r="A1532" s="8">
        <v>21</v>
      </c>
      <c r="B1532" s="3">
        <v>440000</v>
      </c>
      <c r="C1532" s="4">
        <v>2.5832999999999999</v>
      </c>
      <c r="D1532" s="16">
        <f t="shared" si="177"/>
        <v>1746.031746031746</v>
      </c>
      <c r="E1532" s="16">
        <f t="shared" si="178"/>
        <v>631.73382813841874</v>
      </c>
      <c r="F1532" s="17">
        <f t="shared" si="179"/>
        <v>2377.7655741701647</v>
      </c>
      <c r="G1532" s="16">
        <f t="shared" si="180"/>
        <v>159196.92469088151</v>
      </c>
      <c r="H1532" s="9">
        <v>252</v>
      </c>
    </row>
    <row r="1533" spans="1:8">
      <c r="A1533" s="8">
        <v>22</v>
      </c>
      <c r="B1533" s="3">
        <v>440000</v>
      </c>
      <c r="C1533" s="4">
        <v>2.5832999999999999</v>
      </c>
      <c r="D1533" s="16">
        <f t="shared" si="177"/>
        <v>1666.6666666666667</v>
      </c>
      <c r="E1533" s="16">
        <f t="shared" si="178"/>
        <v>634.50003634265863</v>
      </c>
      <c r="F1533" s="17">
        <f t="shared" si="179"/>
        <v>2301.1667030093254</v>
      </c>
      <c r="G1533" s="16">
        <f t="shared" si="180"/>
        <v>167508.00959446188</v>
      </c>
      <c r="H1533" s="9">
        <v>264</v>
      </c>
    </row>
    <row r="1534" spans="1:8">
      <c r="A1534" s="8">
        <v>23</v>
      </c>
      <c r="B1534" s="3">
        <v>440000</v>
      </c>
      <c r="C1534" s="4">
        <v>2.5832999999999999</v>
      </c>
      <c r="D1534" s="16">
        <f t="shared" si="177"/>
        <v>1594.2028985507247</v>
      </c>
      <c r="E1534" s="16">
        <f t="shared" si="178"/>
        <v>637.26919344197279</v>
      </c>
      <c r="F1534" s="17">
        <f t="shared" si="179"/>
        <v>2231.4720919926972</v>
      </c>
      <c r="G1534" s="16">
        <f t="shared" si="180"/>
        <v>175886.29738998448</v>
      </c>
      <c r="H1534" s="9">
        <v>276</v>
      </c>
    </row>
    <row r="1535" spans="1:8">
      <c r="A1535" s="8">
        <v>24</v>
      </c>
      <c r="B1535" s="3">
        <v>440000</v>
      </c>
      <c r="C1535" s="4">
        <v>2.5832999999999999</v>
      </c>
      <c r="D1535" s="16">
        <f t="shared" si="177"/>
        <v>1527.7777777777778</v>
      </c>
      <c r="E1535" s="16">
        <f t="shared" si="178"/>
        <v>640.03993572074489</v>
      </c>
      <c r="F1535" s="17">
        <f t="shared" si="179"/>
        <v>2167.8177134985226</v>
      </c>
      <c r="G1535" s="16">
        <f t="shared" si="180"/>
        <v>184331.50148757454</v>
      </c>
      <c r="H1535" s="9">
        <v>288</v>
      </c>
    </row>
    <row r="1536" spans="1:8">
      <c r="A1536" s="8">
        <v>25</v>
      </c>
      <c r="B1536" s="3">
        <v>440000</v>
      </c>
      <c r="C1536" s="4">
        <v>2.5832999999999999</v>
      </c>
      <c r="D1536" s="16">
        <f t="shared" si="177"/>
        <v>1466.6666666666667</v>
      </c>
      <c r="E1536" s="16">
        <f t="shared" si="178"/>
        <v>642.81108036845296</v>
      </c>
      <c r="F1536" s="17">
        <f t="shared" si="179"/>
        <v>2109.4777470351196</v>
      </c>
      <c r="G1536" s="16">
        <f t="shared" si="180"/>
        <v>192843.3241105359</v>
      </c>
      <c r="H1536" s="9">
        <v>300</v>
      </c>
    </row>
    <row r="1537" spans="1:8">
      <c r="A1537" s="8">
        <v>26</v>
      </c>
      <c r="B1537" s="3">
        <v>440000</v>
      </c>
      <c r="C1537" s="4">
        <v>2.5832999999999999</v>
      </c>
      <c r="D1537" s="16">
        <f t="shared" si="177"/>
        <v>1410.2564102564102</v>
      </c>
      <c r="E1537" s="16">
        <f t="shared" si="178"/>
        <v>645.5815913048383</v>
      </c>
      <c r="F1537" s="17">
        <f t="shared" si="179"/>
        <v>2055.8380015612483</v>
      </c>
      <c r="G1537" s="16">
        <f t="shared" si="180"/>
        <v>201421.45648710954</v>
      </c>
      <c r="H1537" s="9">
        <v>312</v>
      </c>
    </row>
    <row r="1538" spans="1:8">
      <c r="A1538" s="8">
        <v>27</v>
      </c>
      <c r="B1538" s="3">
        <v>440000</v>
      </c>
      <c r="C1538" s="4">
        <v>2.5832999999999999</v>
      </c>
      <c r="D1538" s="16">
        <f t="shared" si="177"/>
        <v>1358.0246913580247</v>
      </c>
      <c r="E1538" s="16">
        <f t="shared" si="178"/>
        <v>648.35055261806053</v>
      </c>
      <c r="F1538" s="17">
        <f t="shared" si="179"/>
        <v>2006.3752439760854</v>
      </c>
      <c r="G1538" s="16">
        <f t="shared" si="180"/>
        <v>210065.57904825162</v>
      </c>
      <c r="H1538" s="9">
        <v>324</v>
      </c>
    </row>
    <row r="1539" spans="1:8">
      <c r="A1539" s="8">
        <v>28</v>
      </c>
      <c r="B1539" s="3">
        <v>440000</v>
      </c>
      <c r="C1539" s="4">
        <v>2.5832999999999999</v>
      </c>
      <c r="D1539" s="16">
        <f t="shared" si="177"/>
        <v>1309.5238095238096</v>
      </c>
      <c r="E1539" s="16">
        <f t="shared" si="178"/>
        <v>651.11714771185643</v>
      </c>
      <c r="F1539" s="17">
        <f t="shared" si="179"/>
        <v>1960.6409572356661</v>
      </c>
      <c r="G1539" s="16">
        <f t="shared" si="180"/>
        <v>218775.36163118377</v>
      </c>
      <c r="H1539" s="9">
        <v>336</v>
      </c>
    </row>
    <row r="1540" spans="1:8">
      <c r="A1540" s="8">
        <v>29</v>
      </c>
      <c r="B1540" s="3">
        <v>440000</v>
      </c>
      <c r="C1540" s="4">
        <v>2.5832999999999999</v>
      </c>
      <c r="D1540" s="16">
        <f t="shared" si="177"/>
        <v>1264.367816091954</v>
      </c>
      <c r="E1540" s="16">
        <f t="shared" si="178"/>
        <v>653.8806427829586</v>
      </c>
      <c r="F1540" s="17">
        <f t="shared" si="179"/>
        <v>1918.2484588749126</v>
      </c>
      <c r="G1540" s="16">
        <f t="shared" si="180"/>
        <v>227550.46368846961</v>
      </c>
      <c r="H1540" s="9">
        <v>348</v>
      </c>
    </row>
    <row r="1541" spans="1:8">
      <c r="A1541" s="8">
        <v>30</v>
      </c>
      <c r="B1541" s="3">
        <v>440000</v>
      </c>
      <c r="C1541" s="4">
        <v>2.5832999999999999</v>
      </c>
      <c r="D1541" s="16">
        <f t="shared" si="177"/>
        <v>1222.2222222222222</v>
      </c>
      <c r="E1541" s="16">
        <f t="shared" si="178"/>
        <v>656.64037361767225</v>
      </c>
      <c r="F1541" s="17">
        <f t="shared" si="179"/>
        <v>1878.8625958398945</v>
      </c>
      <c r="G1541" s="16">
        <f t="shared" si="180"/>
        <v>236390.53450236202</v>
      </c>
      <c r="H1541" s="9">
        <v>360</v>
      </c>
    </row>
    <row r="1543" spans="1:8" ht="22.5">
      <c r="A1543" s="25" t="s">
        <v>0</v>
      </c>
      <c r="B1543" s="25"/>
      <c r="C1543" s="25"/>
      <c r="D1543" s="25"/>
      <c r="E1543" s="25"/>
      <c r="F1543" s="25"/>
      <c r="G1543" s="25"/>
      <c r="H1543" s="25"/>
    </row>
    <row r="1544" spans="1:8" ht="22.5">
      <c r="A1544" s="27" t="s">
        <v>1</v>
      </c>
      <c r="B1544" s="27"/>
      <c r="C1544" s="27"/>
      <c r="D1544" s="27"/>
      <c r="E1544" s="27"/>
      <c r="F1544" s="27"/>
      <c r="G1544" s="27"/>
      <c r="H1544" s="27"/>
    </row>
    <row r="1545" spans="1:8">
      <c r="A1545" s="29" t="s">
        <v>2</v>
      </c>
      <c r="B1545" s="31" t="s">
        <v>3</v>
      </c>
      <c r="C1545" s="31" t="s">
        <v>4</v>
      </c>
      <c r="D1545" s="31" t="s">
        <v>5</v>
      </c>
      <c r="E1545" s="31" t="s">
        <v>6</v>
      </c>
      <c r="F1545" s="33" t="s">
        <v>7</v>
      </c>
      <c r="G1545" s="29" t="s">
        <v>8</v>
      </c>
      <c r="H1545" s="29" t="s">
        <v>9</v>
      </c>
    </row>
    <row r="1546" spans="1:8">
      <c r="A1546" s="30"/>
      <c r="B1546" s="32"/>
      <c r="C1546" s="32"/>
      <c r="D1546" s="32"/>
      <c r="E1546" s="32"/>
      <c r="F1546" s="34"/>
      <c r="G1546" s="30"/>
      <c r="H1546" s="30"/>
    </row>
    <row r="1547" spans="1:8">
      <c r="A1547" s="2">
        <v>1</v>
      </c>
      <c r="B1547" s="3">
        <v>450000</v>
      </c>
      <c r="C1547" s="4">
        <v>2.1667000000000001</v>
      </c>
      <c r="D1547" s="5"/>
      <c r="E1547" s="5"/>
      <c r="F1547" s="6"/>
      <c r="G1547" s="5">
        <f>B1547*C1547*H1547/1000</f>
        <v>11700.18</v>
      </c>
      <c r="H1547" s="7">
        <v>12</v>
      </c>
    </row>
    <row r="1548" spans="1:8">
      <c r="A1548" s="2">
        <v>2</v>
      </c>
      <c r="B1548" s="3">
        <v>450000</v>
      </c>
      <c r="C1548" s="4">
        <v>2.1667000000000001</v>
      </c>
      <c r="D1548" s="5">
        <f t="shared" ref="D1548:D1576" si="181">B1548/H1548</f>
        <v>18750</v>
      </c>
      <c r="E1548" s="5">
        <f t="shared" ref="E1548:E1576" si="182">G1548/H1548</f>
        <v>512.03335465812415</v>
      </c>
      <c r="F1548" s="6">
        <f t="shared" ref="F1548:F1576" si="183">(B1548*C1548/1000*(1+C1548/1000)^H1548)/((1+C1548/1000)^H1548-1)</f>
        <v>19262.033354658124</v>
      </c>
      <c r="G1548" s="5">
        <f t="shared" ref="G1548:G1576" si="184">F1548*H1548-B1548</f>
        <v>12288.80051179498</v>
      </c>
      <c r="H1548" s="7">
        <v>24</v>
      </c>
    </row>
    <row r="1549" spans="1:8">
      <c r="A1549" s="2">
        <v>3</v>
      </c>
      <c r="B1549" s="3">
        <v>450000</v>
      </c>
      <c r="C1549" s="4">
        <v>2.1667000000000001</v>
      </c>
      <c r="D1549" s="5">
        <f t="shared" si="181"/>
        <v>12500</v>
      </c>
      <c r="E1549" s="5">
        <f t="shared" si="182"/>
        <v>507.37468856815639</v>
      </c>
      <c r="F1549" s="6">
        <f t="shared" si="183"/>
        <v>13007.374688568156</v>
      </c>
      <c r="G1549" s="5">
        <f t="shared" si="184"/>
        <v>18265.488788453629</v>
      </c>
      <c r="H1549" s="7">
        <v>36</v>
      </c>
    </row>
    <row r="1550" spans="1:8">
      <c r="A1550" s="2">
        <v>4</v>
      </c>
      <c r="B1550" s="3">
        <v>450000</v>
      </c>
      <c r="C1550" s="4">
        <v>2.1667000000000001</v>
      </c>
      <c r="D1550" s="5">
        <f t="shared" si="181"/>
        <v>9375</v>
      </c>
      <c r="E1550" s="5">
        <f t="shared" si="182"/>
        <v>506.09984316614282</v>
      </c>
      <c r="F1550" s="6">
        <f t="shared" si="183"/>
        <v>9881.0998431661428</v>
      </c>
      <c r="G1550" s="5">
        <f t="shared" si="184"/>
        <v>24292.792471974855</v>
      </c>
      <c r="H1550" s="7">
        <v>48</v>
      </c>
    </row>
    <row r="1551" spans="1:8">
      <c r="A1551" s="2">
        <v>5</v>
      </c>
      <c r="B1551" s="3">
        <v>450000</v>
      </c>
      <c r="C1551" s="4">
        <v>2.1667000000000001</v>
      </c>
      <c r="D1551" s="5">
        <f t="shared" si="181"/>
        <v>7500</v>
      </c>
      <c r="E1551" s="5">
        <f t="shared" si="182"/>
        <v>506.17812787289637</v>
      </c>
      <c r="F1551" s="6">
        <f t="shared" si="183"/>
        <v>8006.1781278728968</v>
      </c>
      <c r="G1551" s="5">
        <f t="shared" si="184"/>
        <v>30370.687672373781</v>
      </c>
      <c r="H1551" s="7">
        <v>60</v>
      </c>
    </row>
    <row r="1552" spans="1:8">
      <c r="A1552" s="2">
        <v>6</v>
      </c>
      <c r="B1552" s="3">
        <v>450000</v>
      </c>
      <c r="C1552" s="4">
        <v>2.5832999999999999</v>
      </c>
      <c r="D1552" s="5">
        <f t="shared" si="181"/>
        <v>6250</v>
      </c>
      <c r="E1552" s="5">
        <f t="shared" si="182"/>
        <v>607.29655247807545</v>
      </c>
      <c r="F1552" s="6">
        <f t="shared" si="183"/>
        <v>6857.2965524780757</v>
      </c>
      <c r="G1552" s="5">
        <f t="shared" si="184"/>
        <v>43725.351778421435</v>
      </c>
      <c r="H1552" s="7">
        <v>72</v>
      </c>
    </row>
    <row r="1553" spans="1:8">
      <c r="A1553" s="2">
        <v>7</v>
      </c>
      <c r="B1553" s="3">
        <v>450000</v>
      </c>
      <c r="C1553" s="4">
        <v>2.5832999999999999</v>
      </c>
      <c r="D1553" s="5">
        <f t="shared" si="181"/>
        <v>5357.1428571428569</v>
      </c>
      <c r="E1553" s="5">
        <f t="shared" si="182"/>
        <v>609.13688979392737</v>
      </c>
      <c r="F1553" s="6">
        <f t="shared" si="183"/>
        <v>5966.2797469367842</v>
      </c>
      <c r="G1553" s="5">
        <f t="shared" si="184"/>
        <v>51167.498742689902</v>
      </c>
      <c r="H1553" s="7">
        <v>84</v>
      </c>
    </row>
    <row r="1554" spans="1:8">
      <c r="A1554" s="2">
        <v>8</v>
      </c>
      <c r="B1554" s="3">
        <v>450000</v>
      </c>
      <c r="C1554" s="4">
        <v>2.5832999999999999</v>
      </c>
      <c r="D1554" s="5">
        <f t="shared" si="181"/>
        <v>4687.5</v>
      </c>
      <c r="E1554" s="5">
        <f t="shared" si="182"/>
        <v>611.26341313269461</v>
      </c>
      <c r="F1554" s="6">
        <f t="shared" si="183"/>
        <v>5298.763413132695</v>
      </c>
      <c r="G1554" s="5">
        <f t="shared" si="184"/>
        <v>58681.287660738686</v>
      </c>
      <c r="H1554" s="7">
        <v>96</v>
      </c>
    </row>
    <row r="1555" spans="1:8">
      <c r="A1555" s="2">
        <v>9</v>
      </c>
      <c r="B1555" s="3">
        <v>450000</v>
      </c>
      <c r="C1555" s="4">
        <v>2.5832999999999999</v>
      </c>
      <c r="D1555" s="5">
        <f t="shared" si="181"/>
        <v>4166.666666666667</v>
      </c>
      <c r="E1555" s="5">
        <f t="shared" si="182"/>
        <v>613.57977512660784</v>
      </c>
      <c r="F1555" s="6">
        <f t="shared" si="183"/>
        <v>4780.2464417932742</v>
      </c>
      <c r="G1555" s="5">
        <f t="shared" si="184"/>
        <v>66266.615713673644</v>
      </c>
      <c r="H1555" s="7">
        <v>108</v>
      </c>
    </row>
    <row r="1556" spans="1:8">
      <c r="A1556" s="2">
        <v>10</v>
      </c>
      <c r="B1556" s="3">
        <v>450000</v>
      </c>
      <c r="C1556" s="4">
        <v>2.5832999999999999</v>
      </c>
      <c r="D1556" s="5">
        <f t="shared" si="181"/>
        <v>3750</v>
      </c>
      <c r="E1556" s="5">
        <f t="shared" si="182"/>
        <v>616.02805488062154</v>
      </c>
      <c r="F1556" s="6">
        <f t="shared" si="183"/>
        <v>4366.0280548806213</v>
      </c>
      <c r="G1556" s="5">
        <f t="shared" si="184"/>
        <v>73923.366585674579</v>
      </c>
      <c r="H1556" s="7">
        <v>120</v>
      </c>
    </row>
    <row r="1557" spans="1:8">
      <c r="A1557" s="8">
        <v>11</v>
      </c>
      <c r="B1557" s="3">
        <v>450000</v>
      </c>
      <c r="C1557" s="4">
        <v>2.5832999999999999</v>
      </c>
      <c r="D1557" s="5">
        <f t="shared" si="181"/>
        <v>3409.090909090909</v>
      </c>
      <c r="E1557" s="5">
        <f t="shared" si="182"/>
        <v>618.57129199235089</v>
      </c>
      <c r="F1557" s="6">
        <f t="shared" si="183"/>
        <v>4027.6622010832598</v>
      </c>
      <c r="G1557" s="5">
        <f t="shared" si="184"/>
        <v>81651.410542990314</v>
      </c>
      <c r="H1557" s="7">
        <v>132</v>
      </c>
    </row>
    <row r="1558" spans="1:8">
      <c r="A1558" s="8">
        <v>12</v>
      </c>
      <c r="B1558" s="3">
        <v>450000</v>
      </c>
      <c r="C1558" s="4">
        <v>2.5832999999999999</v>
      </c>
      <c r="D1558" s="5">
        <f t="shared" si="181"/>
        <v>3125</v>
      </c>
      <c r="E1558" s="5">
        <f t="shared" si="182"/>
        <v>621.18475362405707</v>
      </c>
      <c r="F1558" s="6">
        <f t="shared" si="183"/>
        <v>3746.1847536240571</v>
      </c>
      <c r="G1558" s="5">
        <f t="shared" si="184"/>
        <v>89450.60452186421</v>
      </c>
      <c r="H1558" s="7">
        <v>144</v>
      </c>
    </row>
    <row r="1559" spans="1:8">
      <c r="A1559" s="8">
        <v>13</v>
      </c>
      <c r="B1559" s="3">
        <v>450000</v>
      </c>
      <c r="C1559" s="4">
        <v>2.5832999999999999</v>
      </c>
      <c r="D1559" s="5">
        <f t="shared" si="181"/>
        <v>2884.6153846153848</v>
      </c>
      <c r="E1559" s="5">
        <f t="shared" si="182"/>
        <v>623.85123221337858</v>
      </c>
      <c r="F1559" s="6">
        <f t="shared" si="183"/>
        <v>3508.4666168287631</v>
      </c>
      <c r="G1559" s="5">
        <f t="shared" si="184"/>
        <v>97320.792225287063</v>
      </c>
      <c r="H1559" s="7">
        <v>156</v>
      </c>
    </row>
    <row r="1560" spans="1:8">
      <c r="A1560" s="8">
        <v>14</v>
      </c>
      <c r="B1560" s="3">
        <v>450000</v>
      </c>
      <c r="C1560" s="4">
        <v>2.5832999999999999</v>
      </c>
      <c r="D1560" s="5">
        <f t="shared" si="181"/>
        <v>2678.5714285714284</v>
      </c>
      <c r="E1560" s="5">
        <f t="shared" si="182"/>
        <v>626.55835850262622</v>
      </c>
      <c r="F1560" s="6">
        <f t="shared" si="183"/>
        <v>3305.129787074055</v>
      </c>
      <c r="G1560" s="5">
        <f t="shared" si="184"/>
        <v>105261.80422844121</v>
      </c>
      <c r="H1560" s="7">
        <v>168</v>
      </c>
    </row>
    <row r="1561" spans="1:8">
      <c r="A1561" s="8">
        <v>15</v>
      </c>
      <c r="B1561" s="3">
        <v>450000</v>
      </c>
      <c r="C1561" s="4">
        <v>2.5832999999999999</v>
      </c>
      <c r="D1561" s="5">
        <f t="shared" si="181"/>
        <v>2500</v>
      </c>
      <c r="E1561" s="5">
        <f t="shared" si="182"/>
        <v>629.29698940390051</v>
      </c>
      <c r="F1561" s="6">
        <f t="shared" si="183"/>
        <v>3129.2969894039002</v>
      </c>
      <c r="G1561" s="5">
        <f t="shared" si="184"/>
        <v>113273.45809270209</v>
      </c>
      <c r="H1561" s="7">
        <v>180</v>
      </c>
    </row>
    <row r="1562" spans="1:8">
      <c r="A1562" s="2">
        <v>16</v>
      </c>
      <c r="B1562" s="3">
        <v>450000</v>
      </c>
      <c r="C1562" s="4">
        <v>2.5832999999999999</v>
      </c>
      <c r="D1562" s="5">
        <f t="shared" si="181"/>
        <v>2343.75</v>
      </c>
      <c r="E1562" s="5">
        <f t="shared" si="182"/>
        <v>632.06020045855382</v>
      </c>
      <c r="F1562" s="6">
        <f t="shared" si="183"/>
        <v>2975.8102004585535</v>
      </c>
      <c r="G1562" s="5">
        <f t="shared" si="184"/>
        <v>121355.55848804233</v>
      </c>
      <c r="H1562" s="7">
        <v>192</v>
      </c>
    </row>
    <row r="1563" spans="1:8">
      <c r="A1563" s="8">
        <v>17</v>
      </c>
      <c r="B1563" s="3">
        <v>450000</v>
      </c>
      <c r="C1563" s="4">
        <v>2.5832999999999999</v>
      </c>
      <c r="D1563" s="5">
        <f t="shared" si="181"/>
        <v>2205.8823529411766</v>
      </c>
      <c r="E1563" s="5">
        <f t="shared" si="182"/>
        <v>634.84263393962954</v>
      </c>
      <c r="F1563" s="6">
        <f t="shared" si="183"/>
        <v>2840.7249868808058</v>
      </c>
      <c r="G1563" s="5">
        <f t="shared" si="184"/>
        <v>129507.89732368442</v>
      </c>
      <c r="H1563" s="7">
        <v>204</v>
      </c>
    </row>
    <row r="1564" spans="1:8">
      <c r="A1564" s="8">
        <v>18</v>
      </c>
      <c r="B1564" s="3">
        <v>450000</v>
      </c>
      <c r="C1564" s="4">
        <v>2.5832999999999999</v>
      </c>
      <c r="D1564" s="5">
        <f t="shared" si="181"/>
        <v>2083.3333333333335</v>
      </c>
      <c r="E1564" s="5">
        <f t="shared" si="182"/>
        <v>637.64006429085998</v>
      </c>
      <c r="F1564" s="6">
        <f t="shared" si="183"/>
        <v>2720.9733976241932</v>
      </c>
      <c r="G1564" s="5">
        <f t="shared" si="184"/>
        <v>137730.25388682575</v>
      </c>
      <c r="H1564" s="7">
        <v>216</v>
      </c>
    </row>
    <row r="1565" spans="1:8">
      <c r="A1565" s="8">
        <v>19</v>
      </c>
      <c r="B1565" s="3">
        <v>450000</v>
      </c>
      <c r="C1565" s="4">
        <v>2.5832999999999999</v>
      </c>
      <c r="D1565" s="5">
        <f t="shared" si="181"/>
        <v>1973.6842105263158</v>
      </c>
      <c r="E1565" s="5">
        <f t="shared" si="182"/>
        <v>640.4491008300995</v>
      </c>
      <c r="F1565" s="6">
        <f t="shared" si="183"/>
        <v>2614.1333113564151</v>
      </c>
      <c r="G1565" s="5">
        <f t="shared" si="184"/>
        <v>146022.39498926268</v>
      </c>
      <c r="H1565" s="7">
        <v>228</v>
      </c>
    </row>
    <row r="1566" spans="1:8">
      <c r="A1566" s="8">
        <v>20</v>
      </c>
      <c r="B1566" s="3">
        <v>450000</v>
      </c>
      <c r="C1566" s="4">
        <v>2.5832999999999999</v>
      </c>
      <c r="D1566" s="5">
        <f t="shared" si="181"/>
        <v>1875</v>
      </c>
      <c r="E1566" s="5">
        <f t="shared" si="182"/>
        <v>643.26697967382154</v>
      </c>
      <c r="F1566" s="6">
        <f t="shared" si="183"/>
        <v>2518.2669796738214</v>
      </c>
      <c r="G1566" s="5">
        <f t="shared" si="184"/>
        <v>154384.07512171718</v>
      </c>
      <c r="H1566" s="7">
        <v>240</v>
      </c>
    </row>
    <row r="1567" spans="1:8">
      <c r="A1567" s="8">
        <v>21</v>
      </c>
      <c r="B1567" s="3">
        <v>450000</v>
      </c>
      <c r="C1567" s="4">
        <v>2.5832999999999999</v>
      </c>
      <c r="D1567" s="16">
        <f t="shared" si="181"/>
        <v>1785.7142857142858</v>
      </c>
      <c r="E1567" s="16">
        <f t="shared" si="182"/>
        <v>646.09141514156408</v>
      </c>
      <c r="F1567" s="17">
        <f t="shared" si="183"/>
        <v>2431.8057008558499</v>
      </c>
      <c r="G1567" s="16">
        <f t="shared" si="184"/>
        <v>162815.03661567415</v>
      </c>
      <c r="H1567" s="9">
        <v>252</v>
      </c>
    </row>
    <row r="1568" spans="1:8">
      <c r="A1568" s="8">
        <v>22</v>
      </c>
      <c r="B1568" s="3">
        <v>450000</v>
      </c>
      <c r="C1568" s="4">
        <v>2.5832999999999999</v>
      </c>
      <c r="D1568" s="16">
        <f t="shared" si="181"/>
        <v>1704.5454545454545</v>
      </c>
      <c r="E1568" s="16">
        <f t="shared" si="182"/>
        <v>648.92049171408212</v>
      </c>
      <c r="F1568" s="17">
        <f t="shared" si="183"/>
        <v>2353.4659462595368</v>
      </c>
      <c r="G1568" s="16">
        <f t="shared" si="184"/>
        <v>171315.00981251767</v>
      </c>
      <c r="H1568" s="9">
        <v>264</v>
      </c>
    </row>
    <row r="1569" spans="1:8">
      <c r="A1569" s="8">
        <v>23</v>
      </c>
      <c r="B1569" s="3">
        <v>450000</v>
      </c>
      <c r="C1569" s="4">
        <v>2.5832999999999999</v>
      </c>
      <c r="D1569" s="16">
        <f t="shared" si="181"/>
        <v>1630.4347826086957</v>
      </c>
      <c r="E1569" s="16">
        <f t="shared" si="182"/>
        <v>651.75258420201772</v>
      </c>
      <c r="F1569" s="17">
        <f t="shared" si="183"/>
        <v>2282.1873668107132</v>
      </c>
      <c r="G1569" s="16">
        <f t="shared" si="184"/>
        <v>179883.71323975688</v>
      </c>
      <c r="H1569" s="9">
        <v>276</v>
      </c>
    </row>
    <row r="1570" spans="1:8">
      <c r="A1570" s="8">
        <v>24</v>
      </c>
      <c r="B1570" s="3">
        <v>450000</v>
      </c>
      <c r="C1570" s="4">
        <v>2.5832999999999999</v>
      </c>
      <c r="D1570" s="16">
        <f t="shared" si="181"/>
        <v>1562.5</v>
      </c>
      <c r="E1570" s="16">
        <f t="shared" si="182"/>
        <v>654.58629789621648</v>
      </c>
      <c r="F1570" s="17">
        <f t="shared" si="183"/>
        <v>2217.0862978962164</v>
      </c>
      <c r="G1570" s="16">
        <f t="shared" si="184"/>
        <v>188520.85379411036</v>
      </c>
      <c r="H1570" s="9">
        <v>288</v>
      </c>
    </row>
    <row r="1571" spans="1:8">
      <c r="A1571" s="8">
        <v>25</v>
      </c>
      <c r="B1571" s="3">
        <v>450000</v>
      </c>
      <c r="C1571" s="4">
        <v>2.5832999999999999</v>
      </c>
      <c r="D1571" s="16">
        <f t="shared" si="181"/>
        <v>1500</v>
      </c>
      <c r="E1571" s="16">
        <f t="shared" si="182"/>
        <v>657.42042310409943</v>
      </c>
      <c r="F1571" s="17">
        <f t="shared" si="183"/>
        <v>2157.4204231040994</v>
      </c>
      <c r="G1571" s="16">
        <f t="shared" si="184"/>
        <v>197226.12693122984</v>
      </c>
      <c r="H1571" s="9">
        <v>300</v>
      </c>
    </row>
    <row r="1572" spans="1:8">
      <c r="A1572" s="8">
        <v>26</v>
      </c>
      <c r="B1572" s="3">
        <v>450000</v>
      </c>
      <c r="C1572" s="4">
        <v>2.5832999999999999</v>
      </c>
      <c r="D1572" s="16">
        <f t="shared" si="181"/>
        <v>1442.3076923076924</v>
      </c>
      <c r="E1572" s="16">
        <f t="shared" si="182"/>
        <v>660.25390019812971</v>
      </c>
      <c r="F1572" s="17">
        <f t="shared" si="183"/>
        <v>2102.5615925058219</v>
      </c>
      <c r="G1572" s="16">
        <f t="shared" si="184"/>
        <v>205999.21686181647</v>
      </c>
      <c r="H1572" s="9">
        <v>312</v>
      </c>
    </row>
    <row r="1573" spans="1:8">
      <c r="A1573" s="8">
        <v>27</v>
      </c>
      <c r="B1573" s="3">
        <v>450000</v>
      </c>
      <c r="C1573" s="4">
        <v>2.5832999999999999</v>
      </c>
      <c r="D1573" s="16">
        <f t="shared" si="181"/>
        <v>1388.8888888888889</v>
      </c>
      <c r="E1573" s="16">
        <f t="shared" si="182"/>
        <v>663.08579245028932</v>
      </c>
      <c r="F1573" s="17">
        <f t="shared" si="183"/>
        <v>2051.974681339178</v>
      </c>
      <c r="G1573" s="16">
        <f t="shared" si="184"/>
        <v>214839.79675389372</v>
      </c>
      <c r="H1573" s="9">
        <v>324</v>
      </c>
    </row>
    <row r="1574" spans="1:8">
      <c r="A1574" s="8">
        <v>28</v>
      </c>
      <c r="B1574" s="3">
        <v>450000</v>
      </c>
      <c r="C1574" s="4">
        <v>2.5832999999999999</v>
      </c>
      <c r="D1574" s="16">
        <f t="shared" si="181"/>
        <v>1339.2857142857142</v>
      </c>
      <c r="E1574" s="16">
        <f t="shared" si="182"/>
        <v>665.91526470530755</v>
      </c>
      <c r="F1574" s="17">
        <f t="shared" si="183"/>
        <v>2005.2009789910219</v>
      </c>
      <c r="G1574" s="16">
        <f t="shared" si="184"/>
        <v>223747.52894098335</v>
      </c>
      <c r="H1574" s="9">
        <v>336</v>
      </c>
    </row>
    <row r="1575" spans="1:8">
      <c r="A1575" s="8">
        <v>29</v>
      </c>
      <c r="B1575" s="3">
        <v>450000</v>
      </c>
      <c r="C1575" s="4">
        <v>2.5832999999999999</v>
      </c>
      <c r="D1575" s="16">
        <f t="shared" si="181"/>
        <v>1293.1034482758621</v>
      </c>
      <c r="E1575" s="16">
        <f t="shared" si="182"/>
        <v>668.7415664825711</v>
      </c>
      <c r="F1575" s="17">
        <f t="shared" si="183"/>
        <v>1961.8450147584333</v>
      </c>
      <c r="G1575" s="16">
        <f t="shared" si="184"/>
        <v>232722.06513593474</v>
      </c>
      <c r="H1575" s="9">
        <v>348</v>
      </c>
    </row>
    <row r="1576" spans="1:8">
      <c r="A1576" s="8">
        <v>30</v>
      </c>
      <c r="B1576" s="3">
        <v>450000</v>
      </c>
      <c r="C1576" s="4">
        <v>2.5832999999999999</v>
      </c>
      <c r="D1576" s="16">
        <f t="shared" si="181"/>
        <v>1250</v>
      </c>
      <c r="E1576" s="16">
        <f t="shared" si="182"/>
        <v>671.56401847261941</v>
      </c>
      <c r="F1576" s="17">
        <f t="shared" si="183"/>
        <v>1921.5640184726194</v>
      </c>
      <c r="G1576" s="16">
        <f t="shared" si="184"/>
        <v>241763.04665014299</v>
      </c>
      <c r="H1576" s="9">
        <v>360</v>
      </c>
    </row>
    <row r="1578" spans="1:8" ht="22.5">
      <c r="A1578" s="25" t="s">
        <v>0</v>
      </c>
      <c r="B1578" s="25"/>
      <c r="C1578" s="25"/>
      <c r="D1578" s="25"/>
      <c r="E1578" s="25"/>
      <c r="F1578" s="25"/>
      <c r="G1578" s="25"/>
      <c r="H1578" s="25"/>
    </row>
    <row r="1579" spans="1:8" ht="22.5">
      <c r="A1579" s="27" t="s">
        <v>1</v>
      </c>
      <c r="B1579" s="27"/>
      <c r="C1579" s="27"/>
      <c r="D1579" s="27"/>
      <c r="E1579" s="27"/>
      <c r="F1579" s="27"/>
      <c r="G1579" s="27"/>
      <c r="H1579" s="27"/>
    </row>
    <row r="1580" spans="1:8">
      <c r="A1580" s="29" t="s">
        <v>2</v>
      </c>
      <c r="B1580" s="31" t="s">
        <v>3</v>
      </c>
      <c r="C1580" s="31" t="s">
        <v>4</v>
      </c>
      <c r="D1580" s="31" t="s">
        <v>5</v>
      </c>
      <c r="E1580" s="31" t="s">
        <v>6</v>
      </c>
      <c r="F1580" s="33" t="s">
        <v>7</v>
      </c>
      <c r="G1580" s="29" t="s">
        <v>8</v>
      </c>
      <c r="H1580" s="29" t="s">
        <v>9</v>
      </c>
    </row>
    <row r="1581" spans="1:8">
      <c r="A1581" s="30"/>
      <c r="B1581" s="32"/>
      <c r="C1581" s="32"/>
      <c r="D1581" s="32"/>
      <c r="E1581" s="32"/>
      <c r="F1581" s="34"/>
      <c r="G1581" s="30"/>
      <c r="H1581" s="30"/>
    </row>
    <row r="1582" spans="1:8">
      <c r="A1582" s="2">
        <v>1</v>
      </c>
      <c r="B1582" s="3">
        <v>460000</v>
      </c>
      <c r="C1582" s="4">
        <v>2.1667000000000001</v>
      </c>
      <c r="D1582" s="5"/>
      <c r="E1582" s="5"/>
      <c r="F1582" s="6"/>
      <c r="G1582" s="5">
        <f>B1582*C1582*H1582/1000</f>
        <v>11960.183999999999</v>
      </c>
      <c r="H1582" s="7">
        <v>12</v>
      </c>
    </row>
    <row r="1583" spans="1:8">
      <c r="A1583" s="2">
        <v>2</v>
      </c>
      <c r="B1583" s="3">
        <v>460000</v>
      </c>
      <c r="C1583" s="4">
        <v>2.1667000000000001</v>
      </c>
      <c r="D1583" s="5">
        <f t="shared" ref="D1583:D1611" si="185">B1583/H1583</f>
        <v>19166.666666666668</v>
      </c>
      <c r="E1583" s="5">
        <f t="shared" ref="E1583:E1611" si="186">G1583/H1583</f>
        <v>523.41187365052849</v>
      </c>
      <c r="F1583" s="6">
        <f t="shared" ref="F1583:F1611" si="187">(B1583*C1583/1000*(1+C1583/1000)^H1583)/((1+C1583/1000)^H1583-1)</f>
        <v>19690.078540317194</v>
      </c>
      <c r="G1583" s="5">
        <f t="shared" ref="G1583:G1611" si="188">F1583*H1583-B1583</f>
        <v>12561.884967612685</v>
      </c>
      <c r="H1583" s="7">
        <v>24</v>
      </c>
    </row>
    <row r="1584" spans="1:8">
      <c r="A1584" s="2">
        <v>3</v>
      </c>
      <c r="B1584" s="3">
        <v>460000</v>
      </c>
      <c r="C1584" s="4">
        <v>2.1667000000000001</v>
      </c>
      <c r="D1584" s="5">
        <f t="shared" si="185"/>
        <v>12777.777777777777</v>
      </c>
      <c r="E1584" s="5">
        <f t="shared" si="186"/>
        <v>518.64968164745051</v>
      </c>
      <c r="F1584" s="6">
        <f t="shared" si="187"/>
        <v>13296.427459425227</v>
      </c>
      <c r="G1584" s="5">
        <f t="shared" si="188"/>
        <v>18671.388539308216</v>
      </c>
      <c r="H1584" s="7">
        <v>36</v>
      </c>
    </row>
    <row r="1585" spans="1:8">
      <c r="A1585" s="2">
        <v>4</v>
      </c>
      <c r="B1585" s="3">
        <v>460000</v>
      </c>
      <c r="C1585" s="4">
        <v>2.1667000000000001</v>
      </c>
      <c r="D1585" s="5">
        <f t="shared" si="185"/>
        <v>9583.3333333333339</v>
      </c>
      <c r="E1585" s="5">
        <f t="shared" si="186"/>
        <v>517.34650634761056</v>
      </c>
      <c r="F1585" s="6">
        <f t="shared" si="187"/>
        <v>10100.679839680944</v>
      </c>
      <c r="G1585" s="5">
        <f t="shared" si="188"/>
        <v>24832.632304685307</v>
      </c>
      <c r="H1585" s="7">
        <v>48</v>
      </c>
    </row>
    <row r="1586" spans="1:8">
      <c r="A1586" s="2">
        <v>5</v>
      </c>
      <c r="B1586" s="3">
        <v>460000</v>
      </c>
      <c r="C1586" s="4">
        <v>2.1667000000000001</v>
      </c>
      <c r="D1586" s="5">
        <f t="shared" si="185"/>
        <v>7666.666666666667</v>
      </c>
      <c r="E1586" s="5">
        <f t="shared" si="186"/>
        <v>517.42653071451639</v>
      </c>
      <c r="F1586" s="6">
        <f t="shared" si="187"/>
        <v>8184.093197381183</v>
      </c>
      <c r="G1586" s="5">
        <f t="shared" si="188"/>
        <v>31045.591842870985</v>
      </c>
      <c r="H1586" s="7">
        <v>60</v>
      </c>
    </row>
    <row r="1587" spans="1:8">
      <c r="A1587" s="2">
        <v>6</v>
      </c>
      <c r="B1587" s="3">
        <v>460000</v>
      </c>
      <c r="C1587" s="4">
        <v>2.5832999999999999</v>
      </c>
      <c r="D1587" s="5">
        <f t="shared" si="185"/>
        <v>6388.8888888888887</v>
      </c>
      <c r="E1587" s="5">
        <f t="shared" si="186"/>
        <v>620.79203142203346</v>
      </c>
      <c r="F1587" s="6">
        <f t="shared" si="187"/>
        <v>7009.6809203109224</v>
      </c>
      <c r="G1587" s="5">
        <f t="shared" si="188"/>
        <v>44697.026262386411</v>
      </c>
      <c r="H1587" s="7">
        <v>72</v>
      </c>
    </row>
    <row r="1588" spans="1:8">
      <c r="A1588" s="2">
        <v>7</v>
      </c>
      <c r="B1588" s="3">
        <v>460000</v>
      </c>
      <c r="C1588" s="4">
        <v>2.5832999999999999</v>
      </c>
      <c r="D1588" s="5">
        <f t="shared" si="185"/>
        <v>5476.1904761904761</v>
      </c>
      <c r="E1588" s="5">
        <f t="shared" si="186"/>
        <v>622.67326512268244</v>
      </c>
      <c r="F1588" s="6">
        <f t="shared" si="187"/>
        <v>6098.8637413131582</v>
      </c>
      <c r="G1588" s="5">
        <f t="shared" si="188"/>
        <v>52304.554270305322</v>
      </c>
      <c r="H1588" s="7">
        <v>84</v>
      </c>
    </row>
    <row r="1589" spans="1:8">
      <c r="A1589" s="2">
        <v>8</v>
      </c>
      <c r="B1589" s="3">
        <v>460000</v>
      </c>
      <c r="C1589" s="4">
        <v>2.5832999999999999</v>
      </c>
      <c r="D1589" s="5">
        <f t="shared" si="185"/>
        <v>4791.666666666667</v>
      </c>
      <c r="E1589" s="5">
        <f t="shared" si="186"/>
        <v>624.84704453564336</v>
      </c>
      <c r="F1589" s="6">
        <f t="shared" si="187"/>
        <v>5416.5137112023103</v>
      </c>
      <c r="G1589" s="5">
        <f t="shared" si="188"/>
        <v>59985.316275421763</v>
      </c>
      <c r="H1589" s="7">
        <v>96</v>
      </c>
    </row>
    <row r="1590" spans="1:8">
      <c r="A1590" s="2">
        <v>9</v>
      </c>
      <c r="B1590" s="3">
        <v>460000</v>
      </c>
      <c r="C1590" s="4">
        <v>2.5832999999999999</v>
      </c>
      <c r="D1590" s="5">
        <f t="shared" si="185"/>
        <v>4259.2592592592591</v>
      </c>
      <c r="E1590" s="5">
        <f t="shared" si="186"/>
        <v>627.21488124053258</v>
      </c>
      <c r="F1590" s="6">
        <f t="shared" si="187"/>
        <v>4886.4741404997912</v>
      </c>
      <c r="G1590" s="5">
        <f t="shared" si="188"/>
        <v>67739.207173977513</v>
      </c>
      <c r="H1590" s="7">
        <v>108</v>
      </c>
    </row>
    <row r="1591" spans="1:8">
      <c r="A1591" s="2">
        <v>10</v>
      </c>
      <c r="B1591" s="3">
        <v>460000</v>
      </c>
      <c r="C1591" s="4">
        <v>2.5832999999999999</v>
      </c>
      <c r="D1591" s="5">
        <f t="shared" si="185"/>
        <v>3833.3333333333335</v>
      </c>
      <c r="E1591" s="5">
        <f t="shared" si="186"/>
        <v>629.71756721130225</v>
      </c>
      <c r="F1591" s="6">
        <f t="shared" si="187"/>
        <v>4463.0509005446356</v>
      </c>
      <c r="G1591" s="5">
        <f t="shared" si="188"/>
        <v>75566.108065356268</v>
      </c>
      <c r="H1591" s="7">
        <v>120</v>
      </c>
    </row>
    <row r="1592" spans="1:8">
      <c r="A1592" s="8">
        <v>11</v>
      </c>
      <c r="B1592" s="3">
        <v>460000</v>
      </c>
      <c r="C1592" s="4">
        <v>2.5832999999999999</v>
      </c>
      <c r="D1592" s="5">
        <f t="shared" si="185"/>
        <v>3484.848484848485</v>
      </c>
      <c r="E1592" s="5">
        <f t="shared" si="186"/>
        <v>632.31732070329247</v>
      </c>
      <c r="F1592" s="6">
        <f t="shared" si="187"/>
        <v>4117.1658055517773</v>
      </c>
      <c r="G1592" s="5">
        <f t="shared" si="188"/>
        <v>83465.886332834605</v>
      </c>
      <c r="H1592" s="7">
        <v>132</v>
      </c>
    </row>
    <row r="1593" spans="1:8">
      <c r="A1593" s="8">
        <v>12</v>
      </c>
      <c r="B1593" s="3">
        <v>460000</v>
      </c>
      <c r="C1593" s="4">
        <v>2.5832999999999999</v>
      </c>
      <c r="D1593" s="5">
        <f t="shared" si="185"/>
        <v>3194.4444444444443</v>
      </c>
      <c r="E1593" s="5">
        <f t="shared" si="186"/>
        <v>634.98885926014759</v>
      </c>
      <c r="F1593" s="6">
        <f t="shared" si="187"/>
        <v>3829.4333037045922</v>
      </c>
      <c r="G1593" s="5">
        <f t="shared" si="188"/>
        <v>91438.39573346125</v>
      </c>
      <c r="H1593" s="7">
        <v>144</v>
      </c>
    </row>
    <row r="1594" spans="1:8">
      <c r="A1594" s="8">
        <v>13</v>
      </c>
      <c r="B1594" s="3">
        <v>460000</v>
      </c>
      <c r="C1594" s="4">
        <v>2.5832999999999999</v>
      </c>
      <c r="D1594" s="5">
        <f t="shared" si="185"/>
        <v>2948.7179487179487</v>
      </c>
      <c r="E1594" s="5">
        <f t="shared" si="186"/>
        <v>637.7145929292318</v>
      </c>
      <c r="F1594" s="6">
        <f t="shared" si="187"/>
        <v>3586.4325416471802</v>
      </c>
      <c r="G1594" s="5">
        <f t="shared" si="188"/>
        <v>99483.476496960153</v>
      </c>
      <c r="H1594" s="7">
        <v>156</v>
      </c>
    </row>
    <row r="1595" spans="1:8">
      <c r="A1595" s="8">
        <v>14</v>
      </c>
      <c r="B1595" s="3">
        <v>460000</v>
      </c>
      <c r="C1595" s="4">
        <v>2.5832999999999999</v>
      </c>
      <c r="D1595" s="5">
        <f t="shared" si="185"/>
        <v>2738.0952380952381</v>
      </c>
      <c r="E1595" s="5">
        <f t="shared" si="186"/>
        <v>640.48187758046311</v>
      </c>
      <c r="F1595" s="6">
        <f t="shared" si="187"/>
        <v>3378.577115675701</v>
      </c>
      <c r="G1595" s="5">
        <f t="shared" si="188"/>
        <v>107600.95543351781</v>
      </c>
      <c r="H1595" s="7">
        <v>168</v>
      </c>
    </row>
    <row r="1596" spans="1:8">
      <c r="A1596" s="8">
        <v>15</v>
      </c>
      <c r="B1596" s="3">
        <v>460000</v>
      </c>
      <c r="C1596" s="4">
        <v>2.5832999999999999</v>
      </c>
      <c r="D1596" s="5">
        <f t="shared" si="185"/>
        <v>2555.5555555555557</v>
      </c>
      <c r="E1596" s="5">
        <f t="shared" si="186"/>
        <v>643.28136694620935</v>
      </c>
      <c r="F1596" s="6">
        <f t="shared" si="187"/>
        <v>3198.836922501765</v>
      </c>
      <c r="G1596" s="5">
        <f t="shared" si="188"/>
        <v>115790.64605031768</v>
      </c>
      <c r="H1596" s="7">
        <v>180</v>
      </c>
    </row>
    <row r="1597" spans="1:8">
      <c r="A1597" s="2">
        <v>16</v>
      </c>
      <c r="B1597" s="3">
        <v>460000</v>
      </c>
      <c r="C1597" s="4">
        <v>2.5832999999999999</v>
      </c>
      <c r="D1597" s="5">
        <f t="shared" si="185"/>
        <v>2395.8333333333335</v>
      </c>
      <c r="E1597" s="5">
        <f t="shared" si="186"/>
        <v>646.1059826909659</v>
      </c>
      <c r="F1597" s="6">
        <f t="shared" si="187"/>
        <v>3041.9393160242994</v>
      </c>
      <c r="G1597" s="5">
        <f t="shared" si="188"/>
        <v>124052.34867666545</v>
      </c>
      <c r="H1597" s="7">
        <v>192</v>
      </c>
    </row>
    <row r="1598" spans="1:8">
      <c r="A1598" s="8">
        <v>17</v>
      </c>
      <c r="B1598" s="3">
        <v>460000</v>
      </c>
      <c r="C1598" s="4">
        <v>2.5832999999999999</v>
      </c>
      <c r="D1598" s="5">
        <f t="shared" si="185"/>
        <v>2254.9019607843138</v>
      </c>
      <c r="E1598" s="5">
        <f t="shared" si="186"/>
        <v>648.95024802717637</v>
      </c>
      <c r="F1598" s="6">
        <f t="shared" si="187"/>
        <v>2903.8522088114901</v>
      </c>
      <c r="G1598" s="5">
        <f t="shared" si="188"/>
        <v>132385.85059754399</v>
      </c>
      <c r="H1598" s="7">
        <v>204</v>
      </c>
    </row>
    <row r="1599" spans="1:8">
      <c r="A1599" s="8">
        <v>18</v>
      </c>
      <c r="B1599" s="3">
        <v>460000</v>
      </c>
      <c r="C1599" s="4">
        <v>2.5832999999999999</v>
      </c>
      <c r="D1599" s="5">
        <f t="shared" si="185"/>
        <v>2129.6296296296296</v>
      </c>
      <c r="E1599" s="5">
        <f t="shared" si="186"/>
        <v>651.8098434973233</v>
      </c>
      <c r="F1599" s="6">
        <f t="shared" si="187"/>
        <v>2781.4394731269531</v>
      </c>
      <c r="G1599" s="5">
        <f t="shared" si="188"/>
        <v>140790.92619542184</v>
      </c>
      <c r="H1599" s="7">
        <v>216</v>
      </c>
    </row>
    <row r="1600" spans="1:8">
      <c r="A1600" s="8">
        <v>19</v>
      </c>
      <c r="B1600" s="3">
        <v>460000</v>
      </c>
      <c r="C1600" s="4">
        <v>2.5832999999999999</v>
      </c>
      <c r="D1600" s="5">
        <f t="shared" si="185"/>
        <v>2017.5438596491229</v>
      </c>
      <c r="E1600" s="5">
        <f t="shared" si="186"/>
        <v>654.68130307076831</v>
      </c>
      <c r="F1600" s="6">
        <f t="shared" si="187"/>
        <v>2672.2251627198912</v>
      </c>
      <c r="G1600" s="5">
        <f t="shared" si="188"/>
        <v>149267.33710013516</v>
      </c>
      <c r="H1600" s="7">
        <v>228</v>
      </c>
    </row>
    <row r="1601" spans="1:8">
      <c r="A1601" s="8">
        <v>20</v>
      </c>
      <c r="B1601" s="3">
        <v>460000</v>
      </c>
      <c r="C1601" s="4">
        <v>2.5832999999999999</v>
      </c>
      <c r="D1601" s="5">
        <f t="shared" si="185"/>
        <v>1916.6666666666667</v>
      </c>
      <c r="E1601" s="5">
        <f t="shared" si="186"/>
        <v>657.56180144435109</v>
      </c>
      <c r="F1601" s="6">
        <f t="shared" si="187"/>
        <v>2574.2284681110177</v>
      </c>
      <c r="G1601" s="5">
        <f t="shared" si="188"/>
        <v>157814.83234664425</v>
      </c>
      <c r="H1601" s="7">
        <v>240</v>
      </c>
    </row>
    <row r="1602" spans="1:8">
      <c r="A1602" s="8">
        <v>21</v>
      </c>
      <c r="B1602" s="3">
        <v>460000</v>
      </c>
      <c r="C1602" s="4">
        <v>2.5832999999999999</v>
      </c>
      <c r="D1602" s="16">
        <f t="shared" si="185"/>
        <v>1825.3968253968253</v>
      </c>
      <c r="E1602" s="16">
        <f t="shared" si="186"/>
        <v>660.44900214470999</v>
      </c>
      <c r="F1602" s="17">
        <f t="shared" si="187"/>
        <v>2485.8458275415355</v>
      </c>
      <c r="G1602" s="16">
        <f t="shared" si="188"/>
        <v>166433.14854046691</v>
      </c>
      <c r="H1602" s="9">
        <v>252</v>
      </c>
    </row>
    <row r="1603" spans="1:8">
      <c r="A1603" s="8">
        <v>22</v>
      </c>
      <c r="B1603" s="3">
        <v>460000</v>
      </c>
      <c r="C1603" s="4">
        <v>2.5832999999999999</v>
      </c>
      <c r="D1603" s="16">
        <f t="shared" si="185"/>
        <v>1742.4242424242425</v>
      </c>
      <c r="E1603" s="16">
        <f t="shared" si="186"/>
        <v>663.34094708550685</v>
      </c>
      <c r="F1603" s="17">
        <f t="shared" si="187"/>
        <v>2405.7651895097492</v>
      </c>
      <c r="G1603" s="16">
        <f t="shared" si="188"/>
        <v>175122.01003057382</v>
      </c>
      <c r="H1603" s="9">
        <v>264</v>
      </c>
    </row>
    <row r="1604" spans="1:8">
      <c r="A1604" s="8">
        <v>23</v>
      </c>
      <c r="B1604" s="3">
        <v>460000</v>
      </c>
      <c r="C1604" s="4">
        <v>2.5832999999999999</v>
      </c>
      <c r="D1604" s="16">
        <f t="shared" si="185"/>
        <v>1666.6666666666667</v>
      </c>
      <c r="E1604" s="16">
        <f t="shared" si="186"/>
        <v>666.23597496206219</v>
      </c>
      <c r="F1604" s="17">
        <f t="shared" si="187"/>
        <v>2332.9026416287288</v>
      </c>
      <c r="G1604" s="16">
        <f t="shared" si="188"/>
        <v>183881.12908952916</v>
      </c>
      <c r="H1604" s="9">
        <v>276</v>
      </c>
    </row>
    <row r="1605" spans="1:8">
      <c r="A1605" s="8">
        <v>24</v>
      </c>
      <c r="B1605" s="3">
        <v>460000</v>
      </c>
      <c r="C1605" s="4">
        <v>2.5832999999999999</v>
      </c>
      <c r="D1605" s="16">
        <f t="shared" si="185"/>
        <v>1597.2222222222222</v>
      </c>
      <c r="E1605" s="16">
        <f t="shared" si="186"/>
        <v>669.13266007168806</v>
      </c>
      <c r="F1605" s="17">
        <f t="shared" si="187"/>
        <v>2266.3548822939101</v>
      </c>
      <c r="G1605" s="16">
        <f t="shared" si="188"/>
        <v>192710.20610064617</v>
      </c>
      <c r="H1605" s="9">
        <v>288</v>
      </c>
    </row>
    <row r="1606" spans="1:8">
      <c r="A1606" s="8">
        <v>25</v>
      </c>
      <c r="B1606" s="3">
        <v>460000</v>
      </c>
      <c r="C1606" s="4">
        <v>2.5832999999999999</v>
      </c>
      <c r="D1606" s="16">
        <f t="shared" si="185"/>
        <v>1533.3333333333333</v>
      </c>
      <c r="E1606" s="16">
        <f t="shared" si="186"/>
        <v>672.02976583974635</v>
      </c>
      <c r="F1606" s="17">
        <f t="shared" si="187"/>
        <v>2205.3630991730797</v>
      </c>
      <c r="G1606" s="16">
        <f t="shared" si="188"/>
        <v>201608.92975192389</v>
      </c>
      <c r="H1606" s="9">
        <v>300</v>
      </c>
    </row>
    <row r="1607" spans="1:8">
      <c r="A1607" s="8">
        <v>26</v>
      </c>
      <c r="B1607" s="3">
        <v>460000</v>
      </c>
      <c r="C1607" s="4">
        <v>2.5832999999999999</v>
      </c>
      <c r="D1607" s="16">
        <f t="shared" si="185"/>
        <v>1474.3589743589744</v>
      </c>
      <c r="E1607" s="16">
        <f t="shared" si="186"/>
        <v>674.92620909142158</v>
      </c>
      <c r="F1607" s="17">
        <f t="shared" si="187"/>
        <v>2149.2851834503958</v>
      </c>
      <c r="G1607" s="16">
        <f t="shared" si="188"/>
        <v>210576.97723652353</v>
      </c>
      <c r="H1607" s="9">
        <v>312</v>
      </c>
    </row>
    <row r="1608" spans="1:8">
      <c r="A1608" s="8">
        <v>27</v>
      </c>
      <c r="B1608" s="3">
        <v>460000</v>
      </c>
      <c r="C1608" s="4">
        <v>2.5832999999999999</v>
      </c>
      <c r="D1608" s="16">
        <f t="shared" si="185"/>
        <v>1419.7530864197531</v>
      </c>
      <c r="E1608" s="16">
        <f t="shared" si="186"/>
        <v>677.82103228251765</v>
      </c>
      <c r="F1608" s="17">
        <f t="shared" si="187"/>
        <v>2097.5741187022709</v>
      </c>
      <c r="G1608" s="16">
        <f t="shared" si="188"/>
        <v>219614.01445953571</v>
      </c>
      <c r="H1608" s="9">
        <v>324</v>
      </c>
    </row>
    <row r="1609" spans="1:8">
      <c r="A1609" s="8">
        <v>28</v>
      </c>
      <c r="B1609" s="3">
        <v>460000</v>
      </c>
      <c r="C1609" s="4">
        <v>2.5832999999999999</v>
      </c>
      <c r="D1609" s="16">
        <f t="shared" si="185"/>
        <v>1369.047619047619</v>
      </c>
      <c r="E1609" s="16">
        <f t="shared" si="186"/>
        <v>680.71338169875912</v>
      </c>
      <c r="F1609" s="17">
        <f t="shared" si="187"/>
        <v>2049.7610007463782</v>
      </c>
      <c r="G1609" s="16">
        <f t="shared" si="188"/>
        <v>228719.69625078305</v>
      </c>
      <c r="H1609" s="9">
        <v>336</v>
      </c>
    </row>
    <row r="1610" spans="1:8">
      <c r="A1610" s="8">
        <v>29</v>
      </c>
      <c r="B1610" s="3">
        <v>460000</v>
      </c>
      <c r="C1610" s="4">
        <v>2.5832999999999999</v>
      </c>
      <c r="D1610" s="16">
        <f t="shared" si="185"/>
        <v>1321.83908045977</v>
      </c>
      <c r="E1610" s="16">
        <f t="shared" si="186"/>
        <v>683.60249018218383</v>
      </c>
      <c r="F1610" s="17">
        <f t="shared" si="187"/>
        <v>2005.4415706419541</v>
      </c>
      <c r="G1610" s="16">
        <f t="shared" si="188"/>
        <v>237893.66658339999</v>
      </c>
      <c r="H1610" s="9">
        <v>348</v>
      </c>
    </row>
    <row r="1611" spans="1:8">
      <c r="A1611" s="8">
        <v>30</v>
      </c>
      <c r="B1611" s="3">
        <v>460000</v>
      </c>
      <c r="C1611" s="4">
        <v>2.5832999999999999</v>
      </c>
      <c r="D1611" s="16">
        <f t="shared" si="185"/>
        <v>1277.7777777777778</v>
      </c>
      <c r="E1611" s="16">
        <f t="shared" si="186"/>
        <v>686.48766332756657</v>
      </c>
      <c r="F1611" s="17">
        <f t="shared" si="187"/>
        <v>1964.2654411053443</v>
      </c>
      <c r="G1611" s="16">
        <f t="shared" si="188"/>
        <v>247135.55879792396</v>
      </c>
      <c r="H1611" s="9">
        <v>360</v>
      </c>
    </row>
    <row r="1613" spans="1:8" ht="22.5">
      <c r="A1613" s="25" t="s">
        <v>0</v>
      </c>
      <c r="B1613" s="25"/>
      <c r="C1613" s="25"/>
      <c r="D1613" s="25"/>
      <c r="E1613" s="25"/>
      <c r="F1613" s="25"/>
      <c r="G1613" s="25"/>
      <c r="H1613" s="25"/>
    </row>
    <row r="1614" spans="1:8" ht="22.5">
      <c r="A1614" s="27" t="s">
        <v>1</v>
      </c>
      <c r="B1614" s="27"/>
      <c r="C1614" s="27"/>
      <c r="D1614" s="27"/>
      <c r="E1614" s="27"/>
      <c r="F1614" s="27"/>
      <c r="G1614" s="27"/>
      <c r="H1614" s="27"/>
    </row>
    <row r="1615" spans="1:8">
      <c r="A1615" s="29" t="s">
        <v>2</v>
      </c>
      <c r="B1615" s="31" t="s">
        <v>3</v>
      </c>
      <c r="C1615" s="31" t="s">
        <v>4</v>
      </c>
      <c r="D1615" s="31" t="s">
        <v>5</v>
      </c>
      <c r="E1615" s="31" t="s">
        <v>6</v>
      </c>
      <c r="F1615" s="33" t="s">
        <v>7</v>
      </c>
      <c r="G1615" s="29" t="s">
        <v>8</v>
      </c>
      <c r="H1615" s="29" t="s">
        <v>9</v>
      </c>
    </row>
    <row r="1616" spans="1:8">
      <c r="A1616" s="30"/>
      <c r="B1616" s="32"/>
      <c r="C1616" s="32"/>
      <c r="D1616" s="32"/>
      <c r="E1616" s="32"/>
      <c r="F1616" s="34"/>
      <c r="G1616" s="30"/>
      <c r="H1616" s="30"/>
    </row>
    <row r="1617" spans="1:8">
      <c r="A1617" s="2">
        <v>1</v>
      </c>
      <c r="B1617" s="3">
        <v>470000</v>
      </c>
      <c r="C1617" s="4">
        <v>2.1667000000000001</v>
      </c>
      <c r="D1617" s="5"/>
      <c r="E1617" s="5"/>
      <c r="F1617" s="6"/>
      <c r="G1617" s="5">
        <f>B1617*C1617*H1617/1000</f>
        <v>12220.188</v>
      </c>
      <c r="H1617" s="7">
        <v>12</v>
      </c>
    </row>
    <row r="1618" spans="1:8">
      <c r="A1618" s="2">
        <v>2</v>
      </c>
      <c r="B1618" s="3">
        <v>470000</v>
      </c>
      <c r="C1618" s="4">
        <v>2.1667000000000001</v>
      </c>
      <c r="D1618" s="5">
        <f t="shared" ref="D1618:D1646" si="189">B1618/H1618</f>
        <v>19583.333333333332</v>
      </c>
      <c r="E1618" s="5">
        <f t="shared" ref="E1618:E1646" si="190">G1618/H1618</f>
        <v>534.79039264293294</v>
      </c>
      <c r="F1618" s="6">
        <f t="shared" ref="F1618:F1646" si="191">(B1618*C1618/1000*(1+C1618/1000)^H1618)/((1+C1618/1000)^H1618-1)</f>
        <v>20118.123725976267</v>
      </c>
      <c r="G1618" s="5">
        <f t="shared" ref="G1618:G1646" si="192">F1618*H1618-B1618</f>
        <v>12834.96942343039</v>
      </c>
      <c r="H1618" s="7">
        <v>24</v>
      </c>
    </row>
    <row r="1619" spans="1:8">
      <c r="A1619" s="2">
        <v>3</v>
      </c>
      <c r="B1619" s="3">
        <v>470000</v>
      </c>
      <c r="C1619" s="4">
        <v>2.1667000000000001</v>
      </c>
      <c r="D1619" s="5">
        <f t="shared" si="189"/>
        <v>13055.555555555555</v>
      </c>
      <c r="E1619" s="5">
        <f t="shared" si="190"/>
        <v>529.92467472673968</v>
      </c>
      <c r="F1619" s="6">
        <f t="shared" si="191"/>
        <v>13585.480230282295</v>
      </c>
      <c r="G1619" s="5">
        <f t="shared" si="192"/>
        <v>19077.288290162629</v>
      </c>
      <c r="H1619" s="7">
        <v>36</v>
      </c>
    </row>
    <row r="1620" spans="1:8">
      <c r="A1620" s="2">
        <v>4</v>
      </c>
      <c r="B1620" s="3">
        <v>470000</v>
      </c>
      <c r="C1620" s="4">
        <v>2.1667000000000001</v>
      </c>
      <c r="D1620" s="5">
        <f t="shared" si="189"/>
        <v>9791.6666666666661</v>
      </c>
      <c r="E1620" s="5">
        <f t="shared" si="190"/>
        <v>528.59316952908318</v>
      </c>
      <c r="F1620" s="6">
        <f t="shared" si="191"/>
        <v>10320.25983619575</v>
      </c>
      <c r="G1620" s="5">
        <f t="shared" si="192"/>
        <v>25372.472137395991</v>
      </c>
      <c r="H1620" s="7">
        <v>48</v>
      </c>
    </row>
    <row r="1621" spans="1:8">
      <c r="A1621" s="2">
        <v>5</v>
      </c>
      <c r="B1621" s="3">
        <v>470000</v>
      </c>
      <c r="C1621" s="4">
        <v>2.1667000000000001</v>
      </c>
      <c r="D1621" s="5">
        <f t="shared" si="189"/>
        <v>7833.333333333333</v>
      </c>
      <c r="E1621" s="5">
        <f t="shared" si="190"/>
        <v>528.67493355613647</v>
      </c>
      <c r="F1621" s="6">
        <f t="shared" si="191"/>
        <v>8362.0082668894702</v>
      </c>
      <c r="G1621" s="5">
        <f t="shared" si="192"/>
        <v>31720.496013368189</v>
      </c>
      <c r="H1621" s="7">
        <v>60</v>
      </c>
    </row>
    <row r="1622" spans="1:8">
      <c r="A1622" s="2">
        <v>6</v>
      </c>
      <c r="B1622" s="3">
        <v>470000</v>
      </c>
      <c r="C1622" s="4">
        <v>2.5832999999999999</v>
      </c>
      <c r="D1622" s="5">
        <f t="shared" si="189"/>
        <v>6527.7777777777774</v>
      </c>
      <c r="E1622" s="5">
        <f t="shared" si="190"/>
        <v>634.28751036599147</v>
      </c>
      <c r="F1622" s="6">
        <f t="shared" si="191"/>
        <v>7162.0652881437691</v>
      </c>
      <c r="G1622" s="5">
        <f t="shared" si="192"/>
        <v>45668.700746351387</v>
      </c>
      <c r="H1622" s="7">
        <v>72</v>
      </c>
    </row>
    <row r="1623" spans="1:8">
      <c r="A1623" s="2">
        <v>7</v>
      </c>
      <c r="B1623" s="3">
        <v>470000</v>
      </c>
      <c r="C1623" s="4">
        <v>2.5832999999999999</v>
      </c>
      <c r="D1623" s="5">
        <f t="shared" si="189"/>
        <v>5595.2380952380954</v>
      </c>
      <c r="E1623" s="5">
        <f t="shared" si="190"/>
        <v>636.20964045143603</v>
      </c>
      <c r="F1623" s="6">
        <f t="shared" si="191"/>
        <v>6231.4477356895313</v>
      </c>
      <c r="G1623" s="5">
        <f t="shared" si="192"/>
        <v>53441.609797920624</v>
      </c>
      <c r="H1623" s="7">
        <v>84</v>
      </c>
    </row>
    <row r="1624" spans="1:8">
      <c r="A1624" s="2">
        <v>8</v>
      </c>
      <c r="B1624" s="3">
        <v>470000</v>
      </c>
      <c r="C1624" s="4">
        <v>2.5832999999999999</v>
      </c>
      <c r="D1624" s="5">
        <f t="shared" si="189"/>
        <v>4895.833333333333</v>
      </c>
      <c r="E1624" s="5">
        <f t="shared" si="190"/>
        <v>638.43067593859212</v>
      </c>
      <c r="F1624" s="6">
        <f t="shared" si="191"/>
        <v>5534.2640092719257</v>
      </c>
      <c r="G1624" s="5">
        <f t="shared" si="192"/>
        <v>61289.34489010484</v>
      </c>
      <c r="H1624" s="7">
        <v>96</v>
      </c>
    </row>
    <row r="1625" spans="1:8">
      <c r="A1625" s="2">
        <v>9</v>
      </c>
      <c r="B1625" s="3">
        <v>470000</v>
      </c>
      <c r="C1625" s="4">
        <v>2.5832999999999999</v>
      </c>
      <c r="D1625" s="5">
        <f t="shared" si="189"/>
        <v>4351.8518518518522</v>
      </c>
      <c r="E1625" s="5">
        <f t="shared" si="190"/>
        <v>640.8499873544572</v>
      </c>
      <c r="F1625" s="6">
        <f t="shared" si="191"/>
        <v>4992.7018392063092</v>
      </c>
      <c r="G1625" s="5">
        <f t="shared" si="192"/>
        <v>69211.798634281382</v>
      </c>
      <c r="H1625" s="7">
        <v>108</v>
      </c>
    </row>
    <row r="1626" spans="1:8">
      <c r="A1626" s="2">
        <v>10</v>
      </c>
      <c r="B1626" s="3">
        <v>470000</v>
      </c>
      <c r="C1626" s="4">
        <v>2.5832999999999999</v>
      </c>
      <c r="D1626" s="5">
        <f t="shared" si="189"/>
        <v>3916.6666666666665</v>
      </c>
      <c r="E1626" s="5">
        <f t="shared" si="190"/>
        <v>643.40707954198194</v>
      </c>
      <c r="F1626" s="6">
        <f t="shared" si="191"/>
        <v>4560.073746208649</v>
      </c>
      <c r="G1626" s="5">
        <f t="shared" si="192"/>
        <v>77208.84954503784</v>
      </c>
      <c r="H1626" s="7">
        <v>120</v>
      </c>
    </row>
    <row r="1627" spans="1:8">
      <c r="A1627" s="8">
        <v>11</v>
      </c>
      <c r="B1627" s="3">
        <v>470000</v>
      </c>
      <c r="C1627" s="4">
        <v>2.5832999999999999</v>
      </c>
      <c r="D1627" s="5">
        <f t="shared" si="189"/>
        <v>3560.6060606060605</v>
      </c>
      <c r="E1627" s="5">
        <f t="shared" si="190"/>
        <v>646.06334941423313</v>
      </c>
      <c r="F1627" s="6">
        <f t="shared" si="191"/>
        <v>4206.669410020294</v>
      </c>
      <c r="G1627" s="5">
        <f t="shared" si="192"/>
        <v>85280.36212267878</v>
      </c>
      <c r="H1627" s="7">
        <v>132</v>
      </c>
    </row>
    <row r="1628" spans="1:8">
      <c r="A1628" s="8">
        <v>12</v>
      </c>
      <c r="B1628" s="3">
        <v>470000</v>
      </c>
      <c r="C1628" s="4">
        <v>2.5832999999999999</v>
      </c>
      <c r="D1628" s="5">
        <f t="shared" si="189"/>
        <v>3263.8888888888887</v>
      </c>
      <c r="E1628" s="5">
        <f t="shared" si="190"/>
        <v>648.79296489623812</v>
      </c>
      <c r="F1628" s="6">
        <f t="shared" si="191"/>
        <v>3912.6818537851268</v>
      </c>
      <c r="G1628" s="5">
        <f t="shared" si="192"/>
        <v>93426.186945058289</v>
      </c>
      <c r="H1628" s="7">
        <v>144</v>
      </c>
    </row>
    <row r="1629" spans="1:8">
      <c r="A1629" s="8">
        <v>13</v>
      </c>
      <c r="B1629" s="3">
        <v>470000</v>
      </c>
      <c r="C1629" s="4">
        <v>2.5832999999999999</v>
      </c>
      <c r="D1629" s="5">
        <f t="shared" si="189"/>
        <v>3012.8205128205127</v>
      </c>
      <c r="E1629" s="5">
        <f t="shared" si="190"/>
        <v>651.57795364508411</v>
      </c>
      <c r="F1629" s="6">
        <f t="shared" si="191"/>
        <v>3664.3984664655973</v>
      </c>
      <c r="G1629" s="5">
        <f t="shared" si="192"/>
        <v>101646.16076863313</v>
      </c>
      <c r="H1629" s="7">
        <v>156</v>
      </c>
    </row>
    <row r="1630" spans="1:8">
      <c r="A1630" s="8">
        <v>14</v>
      </c>
      <c r="B1630" s="3">
        <v>470000</v>
      </c>
      <c r="C1630" s="4">
        <v>2.5832999999999999</v>
      </c>
      <c r="D1630" s="5">
        <f t="shared" si="189"/>
        <v>2797.6190476190477</v>
      </c>
      <c r="E1630" s="5">
        <f t="shared" si="190"/>
        <v>654.40539665829942</v>
      </c>
      <c r="F1630" s="6">
        <f t="shared" si="191"/>
        <v>3452.0244442773469</v>
      </c>
      <c r="G1630" s="5">
        <f t="shared" si="192"/>
        <v>109940.1066385943</v>
      </c>
      <c r="H1630" s="7">
        <v>168</v>
      </c>
    </row>
    <row r="1631" spans="1:8">
      <c r="A1631" s="8">
        <v>15</v>
      </c>
      <c r="B1631" s="3">
        <v>470000</v>
      </c>
      <c r="C1631" s="4">
        <v>2.5832999999999999</v>
      </c>
      <c r="D1631" s="5">
        <f t="shared" si="189"/>
        <v>2611.1111111111113</v>
      </c>
      <c r="E1631" s="5">
        <f t="shared" si="190"/>
        <v>657.26574448851818</v>
      </c>
      <c r="F1631" s="6">
        <f t="shared" si="191"/>
        <v>3268.3768555996294</v>
      </c>
      <c r="G1631" s="5">
        <f t="shared" si="192"/>
        <v>118307.83400793327</v>
      </c>
      <c r="H1631" s="7">
        <v>180</v>
      </c>
    </row>
    <row r="1632" spans="1:8">
      <c r="A1632" s="2">
        <v>16</v>
      </c>
      <c r="B1632" s="3">
        <v>470000</v>
      </c>
      <c r="C1632" s="4">
        <v>2.5832999999999999</v>
      </c>
      <c r="D1632" s="5">
        <f t="shared" si="189"/>
        <v>2447.9166666666665</v>
      </c>
      <c r="E1632" s="5">
        <f t="shared" si="190"/>
        <v>660.15176492337866</v>
      </c>
      <c r="F1632" s="6">
        <f t="shared" si="191"/>
        <v>3108.0684315900453</v>
      </c>
      <c r="G1632" s="5">
        <f t="shared" si="192"/>
        <v>126749.1388652887</v>
      </c>
      <c r="H1632" s="7">
        <v>192</v>
      </c>
    </row>
    <row r="1633" spans="1:8">
      <c r="A1633" s="8">
        <v>17</v>
      </c>
      <c r="B1633" s="3">
        <v>470000</v>
      </c>
      <c r="C1633" s="4">
        <v>2.5832999999999999</v>
      </c>
      <c r="D1633" s="5">
        <f t="shared" si="189"/>
        <v>2303.9215686274511</v>
      </c>
      <c r="E1633" s="5">
        <f t="shared" si="190"/>
        <v>663.05786211472446</v>
      </c>
      <c r="F1633" s="6">
        <f t="shared" si="191"/>
        <v>2966.9794307421753</v>
      </c>
      <c r="G1633" s="5">
        <f t="shared" si="192"/>
        <v>135263.8038714038</v>
      </c>
      <c r="H1633" s="7">
        <v>204</v>
      </c>
    </row>
    <row r="1634" spans="1:8">
      <c r="A1634" s="8">
        <v>18</v>
      </c>
      <c r="B1634" s="3">
        <v>470000</v>
      </c>
      <c r="C1634" s="4">
        <v>2.5832999999999999</v>
      </c>
      <c r="D1634" s="5">
        <f t="shared" si="189"/>
        <v>2175.9259259259261</v>
      </c>
      <c r="E1634" s="5">
        <f t="shared" si="190"/>
        <v>665.97962270378719</v>
      </c>
      <c r="F1634" s="6">
        <f t="shared" si="191"/>
        <v>2841.9055486297129</v>
      </c>
      <c r="G1634" s="5">
        <f t="shared" si="192"/>
        <v>143851.59850401804</v>
      </c>
      <c r="H1634" s="7">
        <v>216</v>
      </c>
    </row>
    <row r="1635" spans="1:8">
      <c r="A1635" s="8">
        <v>19</v>
      </c>
      <c r="B1635" s="3">
        <v>470000</v>
      </c>
      <c r="C1635" s="4">
        <v>2.5832999999999999</v>
      </c>
      <c r="D1635" s="5">
        <f t="shared" si="189"/>
        <v>2061.4035087719299</v>
      </c>
      <c r="E1635" s="5">
        <f t="shared" si="190"/>
        <v>668.91350531143701</v>
      </c>
      <c r="F1635" s="6">
        <f t="shared" si="191"/>
        <v>2730.3170140833668</v>
      </c>
      <c r="G1635" s="5">
        <f t="shared" si="192"/>
        <v>152512.27921100764</v>
      </c>
      <c r="H1635" s="7">
        <v>228</v>
      </c>
    </row>
    <row r="1636" spans="1:8">
      <c r="A1636" s="8">
        <v>20</v>
      </c>
      <c r="B1636" s="3">
        <v>470000</v>
      </c>
      <c r="C1636" s="4">
        <v>2.5832999999999999</v>
      </c>
      <c r="D1636" s="5">
        <f t="shared" si="189"/>
        <v>1958.3333333333333</v>
      </c>
      <c r="E1636" s="5">
        <f t="shared" si="190"/>
        <v>671.85662321488053</v>
      </c>
      <c r="F1636" s="6">
        <f t="shared" si="191"/>
        <v>2630.189956548214</v>
      </c>
      <c r="G1636" s="5">
        <f t="shared" si="192"/>
        <v>161245.58957157133</v>
      </c>
      <c r="H1636" s="7">
        <v>240</v>
      </c>
    </row>
    <row r="1637" spans="1:8">
      <c r="A1637" s="8">
        <v>21</v>
      </c>
      <c r="B1637" s="3">
        <v>470000</v>
      </c>
      <c r="C1637" s="4">
        <v>2.5832999999999999</v>
      </c>
      <c r="D1637" s="16">
        <f t="shared" si="189"/>
        <v>1865.0793650793651</v>
      </c>
      <c r="E1637" s="16">
        <f t="shared" si="190"/>
        <v>674.80658914785624</v>
      </c>
      <c r="F1637" s="17">
        <f t="shared" si="191"/>
        <v>2539.8859542272212</v>
      </c>
      <c r="G1637" s="16">
        <f t="shared" si="192"/>
        <v>170051.26046525978</v>
      </c>
      <c r="H1637" s="9">
        <v>252</v>
      </c>
    </row>
    <row r="1638" spans="1:8">
      <c r="A1638" s="8">
        <v>22</v>
      </c>
      <c r="B1638" s="3">
        <v>470000</v>
      </c>
      <c r="C1638" s="4">
        <v>2.5832999999999999</v>
      </c>
      <c r="D1638" s="16">
        <f t="shared" si="189"/>
        <v>1780.3030303030303</v>
      </c>
      <c r="E1638" s="16">
        <f t="shared" si="190"/>
        <v>677.7614024569308</v>
      </c>
      <c r="F1638" s="17">
        <f t="shared" si="191"/>
        <v>2458.0644327599612</v>
      </c>
      <c r="G1638" s="16">
        <f t="shared" si="192"/>
        <v>178929.01024862973</v>
      </c>
      <c r="H1638" s="9">
        <v>264</v>
      </c>
    </row>
    <row r="1639" spans="1:8">
      <c r="A1639" s="8">
        <v>23</v>
      </c>
      <c r="B1639" s="3">
        <v>470000</v>
      </c>
      <c r="C1639" s="4">
        <v>2.5832999999999999</v>
      </c>
      <c r="D1639" s="16">
        <f t="shared" si="189"/>
        <v>1702.8985507246377</v>
      </c>
      <c r="E1639" s="16">
        <f t="shared" si="190"/>
        <v>680.71936572210711</v>
      </c>
      <c r="F1639" s="17">
        <f t="shared" si="191"/>
        <v>2383.6179164467449</v>
      </c>
      <c r="G1639" s="16">
        <f t="shared" si="192"/>
        <v>187878.54493930156</v>
      </c>
      <c r="H1639" s="9">
        <v>276</v>
      </c>
    </row>
    <row r="1640" spans="1:8">
      <c r="A1640" s="8">
        <v>24</v>
      </c>
      <c r="B1640" s="3">
        <v>470000</v>
      </c>
      <c r="C1640" s="4">
        <v>2.5832999999999999</v>
      </c>
      <c r="D1640" s="16">
        <f t="shared" si="189"/>
        <v>1631.9444444444443</v>
      </c>
      <c r="E1640" s="16">
        <f t="shared" si="190"/>
        <v>683.67902224716011</v>
      </c>
      <c r="F1640" s="17">
        <f t="shared" si="191"/>
        <v>2315.6234666916043</v>
      </c>
      <c r="G1640" s="16">
        <f t="shared" si="192"/>
        <v>196899.55840718211</v>
      </c>
      <c r="H1640" s="9">
        <v>288</v>
      </c>
    </row>
    <row r="1641" spans="1:8">
      <c r="A1641" s="8">
        <v>25</v>
      </c>
      <c r="B1641" s="3">
        <v>470000</v>
      </c>
      <c r="C1641" s="4">
        <v>2.5832999999999999</v>
      </c>
      <c r="D1641" s="16">
        <f t="shared" si="189"/>
        <v>1566.6666666666667</v>
      </c>
      <c r="E1641" s="16">
        <f t="shared" si="190"/>
        <v>686.6391085753927</v>
      </c>
      <c r="F1641" s="17">
        <f t="shared" si="191"/>
        <v>2253.3057752420596</v>
      </c>
      <c r="G1641" s="16">
        <f t="shared" si="192"/>
        <v>205991.73257261782</v>
      </c>
      <c r="H1641" s="9">
        <v>300</v>
      </c>
    </row>
    <row r="1642" spans="1:8">
      <c r="A1642" s="8">
        <v>26</v>
      </c>
      <c r="B1642" s="3">
        <v>470000</v>
      </c>
      <c r="C1642" s="4">
        <v>2.5832999999999999</v>
      </c>
      <c r="D1642" s="16">
        <f t="shared" si="189"/>
        <v>1506.4102564102564</v>
      </c>
      <c r="E1642" s="16">
        <f t="shared" si="190"/>
        <v>689.59851798471334</v>
      </c>
      <c r="F1642" s="17">
        <f t="shared" si="191"/>
        <v>2196.0087743949698</v>
      </c>
      <c r="G1642" s="16">
        <f t="shared" si="192"/>
        <v>215154.73761123058</v>
      </c>
      <c r="H1642" s="9">
        <v>312</v>
      </c>
    </row>
    <row r="1643" spans="1:8">
      <c r="A1643" s="8">
        <v>27</v>
      </c>
      <c r="B1643" s="3">
        <v>470000</v>
      </c>
      <c r="C1643" s="4">
        <v>2.5832999999999999</v>
      </c>
      <c r="D1643" s="16">
        <f t="shared" si="189"/>
        <v>1450.6172839506173</v>
      </c>
      <c r="E1643" s="16">
        <f t="shared" si="190"/>
        <v>692.55627211474712</v>
      </c>
      <c r="F1643" s="17">
        <f t="shared" si="191"/>
        <v>2143.1735560653642</v>
      </c>
      <c r="G1643" s="16">
        <f t="shared" si="192"/>
        <v>224388.23216517805</v>
      </c>
      <c r="H1643" s="9">
        <v>324</v>
      </c>
    </row>
    <row r="1644" spans="1:8">
      <c r="A1644" s="8">
        <v>28</v>
      </c>
      <c r="B1644" s="3">
        <v>470000</v>
      </c>
      <c r="C1644" s="4">
        <v>2.5832999999999999</v>
      </c>
      <c r="D1644" s="16">
        <f t="shared" si="189"/>
        <v>1398.8095238095239</v>
      </c>
      <c r="E1644" s="16">
        <f t="shared" si="190"/>
        <v>695.51149869221058</v>
      </c>
      <c r="F1644" s="17">
        <f t="shared" si="191"/>
        <v>2094.3210225017342</v>
      </c>
      <c r="G1644" s="16">
        <f t="shared" si="192"/>
        <v>233691.86356058274</v>
      </c>
      <c r="H1644" s="9">
        <v>336</v>
      </c>
    </row>
    <row r="1645" spans="1:8">
      <c r="A1645" s="8">
        <v>29</v>
      </c>
      <c r="B1645" s="3">
        <v>470000</v>
      </c>
      <c r="C1645" s="4">
        <v>2.5832999999999999</v>
      </c>
      <c r="D1645" s="16">
        <f t="shared" si="189"/>
        <v>1350.5747126436781</v>
      </c>
      <c r="E1645" s="16">
        <f t="shared" si="190"/>
        <v>698.46341388179701</v>
      </c>
      <c r="F1645" s="17">
        <f t="shared" si="191"/>
        <v>2049.038126525475</v>
      </c>
      <c r="G1645" s="16">
        <f t="shared" si="192"/>
        <v>243065.26803086535</v>
      </c>
      <c r="H1645" s="9">
        <v>348</v>
      </c>
    </row>
    <row r="1646" spans="1:8">
      <c r="A1646" s="8">
        <v>30</v>
      </c>
      <c r="B1646" s="3">
        <v>470000</v>
      </c>
      <c r="C1646" s="4">
        <v>2.5832999999999999</v>
      </c>
      <c r="D1646" s="16">
        <f t="shared" si="189"/>
        <v>1305.5555555555557</v>
      </c>
      <c r="E1646" s="16">
        <f t="shared" si="190"/>
        <v>701.41130818251372</v>
      </c>
      <c r="F1646" s="17">
        <f t="shared" si="191"/>
        <v>2006.9668637380694</v>
      </c>
      <c r="G1646" s="16">
        <f t="shared" si="192"/>
        <v>252508.07094570494</v>
      </c>
      <c r="H1646" s="9">
        <v>360</v>
      </c>
    </row>
    <row r="1648" spans="1:8" ht="22.5">
      <c r="A1648" s="25" t="s">
        <v>0</v>
      </c>
      <c r="B1648" s="25"/>
      <c r="C1648" s="25"/>
      <c r="D1648" s="25"/>
      <c r="E1648" s="25"/>
      <c r="F1648" s="25"/>
      <c r="G1648" s="25"/>
      <c r="H1648" s="25"/>
    </row>
    <row r="1649" spans="1:8" ht="22.5">
      <c r="A1649" s="27" t="s">
        <v>1</v>
      </c>
      <c r="B1649" s="27"/>
      <c r="C1649" s="27"/>
      <c r="D1649" s="27"/>
      <c r="E1649" s="27"/>
      <c r="F1649" s="27"/>
      <c r="G1649" s="27"/>
      <c r="H1649" s="27"/>
    </row>
    <row r="1650" spans="1:8">
      <c r="A1650" s="29" t="s">
        <v>2</v>
      </c>
      <c r="B1650" s="31" t="s">
        <v>3</v>
      </c>
      <c r="C1650" s="31" t="s">
        <v>4</v>
      </c>
      <c r="D1650" s="31" t="s">
        <v>5</v>
      </c>
      <c r="E1650" s="31" t="s">
        <v>6</v>
      </c>
      <c r="F1650" s="33" t="s">
        <v>7</v>
      </c>
      <c r="G1650" s="29" t="s">
        <v>8</v>
      </c>
      <c r="H1650" s="29" t="s">
        <v>9</v>
      </c>
    </row>
    <row r="1651" spans="1:8">
      <c r="A1651" s="30"/>
      <c r="B1651" s="32"/>
      <c r="C1651" s="32"/>
      <c r="D1651" s="32"/>
      <c r="E1651" s="32"/>
      <c r="F1651" s="34"/>
      <c r="G1651" s="30"/>
      <c r="H1651" s="30"/>
    </row>
    <row r="1652" spans="1:8">
      <c r="A1652" s="2">
        <v>1</v>
      </c>
      <c r="B1652" s="3">
        <v>480000</v>
      </c>
      <c r="C1652" s="4">
        <v>2.1667000000000001</v>
      </c>
      <c r="D1652" s="5"/>
      <c r="E1652" s="5"/>
      <c r="F1652" s="6"/>
      <c r="G1652" s="5">
        <f>B1652*C1652*H1652/1000</f>
        <v>12480.191999999999</v>
      </c>
      <c r="H1652" s="7">
        <v>12</v>
      </c>
    </row>
    <row r="1653" spans="1:8">
      <c r="A1653" s="2">
        <v>2</v>
      </c>
      <c r="B1653" s="3">
        <v>480000</v>
      </c>
      <c r="C1653" s="4">
        <v>2.1667000000000001</v>
      </c>
      <c r="D1653" s="5">
        <f t="shared" ref="D1653:D1681" si="193">B1653/H1653</f>
        <v>20000</v>
      </c>
      <c r="E1653" s="5">
        <f t="shared" ref="E1653:E1681" si="194">G1653/H1653</f>
        <v>546.16891163533728</v>
      </c>
      <c r="F1653" s="6">
        <f t="shared" ref="F1653:F1681" si="195">(B1653*C1653/1000*(1+C1653/1000)^H1653)/((1+C1653/1000)^H1653-1)</f>
        <v>20546.168911635337</v>
      </c>
      <c r="G1653" s="5">
        <f t="shared" ref="G1653:G1681" si="196">F1653*H1653-B1653</f>
        <v>13108.053879248095</v>
      </c>
      <c r="H1653" s="7">
        <v>24</v>
      </c>
    </row>
    <row r="1654" spans="1:8">
      <c r="A1654" s="2">
        <v>3</v>
      </c>
      <c r="B1654" s="3">
        <v>480000</v>
      </c>
      <c r="C1654" s="4">
        <v>2.1667000000000001</v>
      </c>
      <c r="D1654" s="5">
        <f t="shared" si="193"/>
        <v>13333.333333333334</v>
      </c>
      <c r="E1654" s="5">
        <f t="shared" si="194"/>
        <v>541.19966780603374</v>
      </c>
      <c r="F1654" s="6">
        <f t="shared" si="195"/>
        <v>13874.533001139367</v>
      </c>
      <c r="G1654" s="5">
        <f t="shared" si="196"/>
        <v>19483.188041017216</v>
      </c>
      <c r="H1654" s="7">
        <v>36</v>
      </c>
    </row>
    <row r="1655" spans="1:8">
      <c r="A1655" s="2">
        <v>4</v>
      </c>
      <c r="B1655" s="3">
        <v>480000</v>
      </c>
      <c r="C1655" s="4">
        <v>2.1667000000000001</v>
      </c>
      <c r="D1655" s="5">
        <f t="shared" si="193"/>
        <v>10000</v>
      </c>
      <c r="E1655" s="5">
        <f t="shared" si="194"/>
        <v>539.83983271055092</v>
      </c>
      <c r="F1655" s="6">
        <f t="shared" si="195"/>
        <v>10539.839832710551</v>
      </c>
      <c r="G1655" s="5">
        <f t="shared" si="196"/>
        <v>25912.311970106442</v>
      </c>
      <c r="H1655" s="7">
        <v>48</v>
      </c>
    </row>
    <row r="1656" spans="1:8">
      <c r="A1656" s="2">
        <v>5</v>
      </c>
      <c r="B1656" s="3">
        <v>480000</v>
      </c>
      <c r="C1656" s="4">
        <v>2.1667000000000001</v>
      </c>
      <c r="D1656" s="5">
        <f t="shared" si="193"/>
        <v>8000</v>
      </c>
      <c r="E1656" s="5">
        <f t="shared" si="194"/>
        <v>539.92333639775654</v>
      </c>
      <c r="F1656" s="6">
        <f t="shared" si="195"/>
        <v>8539.9233363977564</v>
      </c>
      <c r="G1656" s="5">
        <f t="shared" si="196"/>
        <v>32395.400183865393</v>
      </c>
      <c r="H1656" s="7">
        <v>60</v>
      </c>
    </row>
    <row r="1657" spans="1:8">
      <c r="A1657" s="2">
        <v>6</v>
      </c>
      <c r="B1657" s="3">
        <v>480000</v>
      </c>
      <c r="C1657" s="4">
        <v>2.5832999999999999</v>
      </c>
      <c r="D1657" s="5">
        <f t="shared" si="193"/>
        <v>6666.666666666667</v>
      </c>
      <c r="E1657" s="5">
        <f t="shared" si="194"/>
        <v>647.78298930994708</v>
      </c>
      <c r="F1657" s="6">
        <f t="shared" si="195"/>
        <v>7314.4496559766139</v>
      </c>
      <c r="G1657" s="5">
        <f t="shared" si="196"/>
        <v>46640.375230316189</v>
      </c>
      <c r="H1657" s="7">
        <v>72</v>
      </c>
    </row>
    <row r="1658" spans="1:8">
      <c r="A1658" s="2">
        <v>7</v>
      </c>
      <c r="B1658" s="3">
        <v>480000</v>
      </c>
      <c r="C1658" s="4">
        <v>2.5832999999999999</v>
      </c>
      <c r="D1658" s="5">
        <f t="shared" si="193"/>
        <v>5714.2857142857147</v>
      </c>
      <c r="E1658" s="5">
        <f t="shared" si="194"/>
        <v>649.74601578018962</v>
      </c>
      <c r="F1658" s="6">
        <f t="shared" si="195"/>
        <v>6364.0317300659044</v>
      </c>
      <c r="G1658" s="5">
        <f t="shared" si="196"/>
        <v>54578.665325535927</v>
      </c>
      <c r="H1658" s="7">
        <v>84</v>
      </c>
    </row>
    <row r="1659" spans="1:8">
      <c r="A1659" s="2">
        <v>8</v>
      </c>
      <c r="B1659" s="3">
        <v>480000</v>
      </c>
      <c r="C1659" s="4">
        <v>2.5832999999999999</v>
      </c>
      <c r="D1659" s="5">
        <f t="shared" si="193"/>
        <v>5000</v>
      </c>
      <c r="E1659" s="5">
        <f t="shared" si="194"/>
        <v>652.01430734154076</v>
      </c>
      <c r="F1659" s="6">
        <f t="shared" si="195"/>
        <v>5652.0143073415411</v>
      </c>
      <c r="G1659" s="5">
        <f t="shared" si="196"/>
        <v>62593.373504787916</v>
      </c>
      <c r="H1659" s="7">
        <v>96</v>
      </c>
    </row>
    <row r="1660" spans="1:8">
      <c r="A1660" s="2">
        <v>9</v>
      </c>
      <c r="B1660" s="3">
        <v>480000</v>
      </c>
      <c r="C1660" s="4">
        <v>2.5832999999999999</v>
      </c>
      <c r="D1660" s="5">
        <f t="shared" si="193"/>
        <v>4444.4444444444443</v>
      </c>
      <c r="E1660" s="5">
        <f t="shared" si="194"/>
        <v>654.48509346838193</v>
      </c>
      <c r="F1660" s="6">
        <f t="shared" si="195"/>
        <v>5098.9295379128262</v>
      </c>
      <c r="G1660" s="5">
        <f t="shared" si="196"/>
        <v>70684.390094585251</v>
      </c>
      <c r="H1660" s="7">
        <v>108</v>
      </c>
    </row>
    <row r="1661" spans="1:8">
      <c r="A1661" s="2">
        <v>10</v>
      </c>
      <c r="B1661" s="3">
        <v>480000</v>
      </c>
      <c r="C1661" s="4">
        <v>2.5832999999999999</v>
      </c>
      <c r="D1661" s="5">
        <f t="shared" si="193"/>
        <v>4000</v>
      </c>
      <c r="E1661" s="5">
        <f t="shared" si="194"/>
        <v>657.09659187266277</v>
      </c>
      <c r="F1661" s="6">
        <f t="shared" si="195"/>
        <v>4657.0965918726624</v>
      </c>
      <c r="G1661" s="5">
        <f t="shared" si="196"/>
        <v>78851.591024719528</v>
      </c>
      <c r="H1661" s="7">
        <v>120</v>
      </c>
    </row>
    <row r="1662" spans="1:8">
      <c r="A1662" s="8">
        <v>11</v>
      </c>
      <c r="B1662" s="3">
        <v>480000</v>
      </c>
      <c r="C1662" s="4">
        <v>2.5832999999999999</v>
      </c>
      <c r="D1662" s="5">
        <f t="shared" si="193"/>
        <v>3636.3636363636365</v>
      </c>
      <c r="E1662" s="5">
        <f t="shared" si="194"/>
        <v>659.80937812517391</v>
      </c>
      <c r="F1662" s="6">
        <f t="shared" si="195"/>
        <v>4296.1730144888106</v>
      </c>
      <c r="G1662" s="5">
        <f t="shared" si="196"/>
        <v>87094.837912522955</v>
      </c>
      <c r="H1662" s="7">
        <v>132</v>
      </c>
    </row>
    <row r="1663" spans="1:8">
      <c r="A1663" s="8">
        <v>12</v>
      </c>
      <c r="B1663" s="3">
        <v>480000</v>
      </c>
      <c r="C1663" s="4">
        <v>2.5832999999999999</v>
      </c>
      <c r="D1663" s="5">
        <f t="shared" si="193"/>
        <v>3333.3333333333335</v>
      </c>
      <c r="E1663" s="5">
        <f t="shared" si="194"/>
        <v>662.59707053232785</v>
      </c>
      <c r="F1663" s="6">
        <f t="shared" si="195"/>
        <v>3995.930403865661</v>
      </c>
      <c r="G1663" s="5">
        <f t="shared" si="196"/>
        <v>95413.978156655212</v>
      </c>
      <c r="H1663" s="7">
        <v>144</v>
      </c>
    </row>
    <row r="1664" spans="1:8">
      <c r="A1664" s="8">
        <v>13</v>
      </c>
      <c r="B1664" s="3">
        <v>480000</v>
      </c>
      <c r="C1664" s="4">
        <v>2.5832999999999999</v>
      </c>
      <c r="D1664" s="5">
        <f t="shared" si="193"/>
        <v>3076.9230769230771</v>
      </c>
      <c r="E1664" s="5">
        <f t="shared" si="194"/>
        <v>665.44131436093733</v>
      </c>
      <c r="F1664" s="6">
        <f t="shared" si="195"/>
        <v>3742.3643912840139</v>
      </c>
      <c r="G1664" s="5">
        <f t="shared" si="196"/>
        <v>103808.84504030622</v>
      </c>
      <c r="H1664" s="7">
        <v>156</v>
      </c>
    </row>
    <row r="1665" spans="1:8">
      <c r="A1665" s="8">
        <v>14</v>
      </c>
      <c r="B1665" s="3">
        <v>480000</v>
      </c>
      <c r="C1665" s="4">
        <v>2.5832999999999999</v>
      </c>
      <c r="D1665" s="5">
        <f t="shared" si="193"/>
        <v>2857.1428571428573</v>
      </c>
      <c r="E1665" s="5">
        <f t="shared" si="194"/>
        <v>668.32891573613495</v>
      </c>
      <c r="F1665" s="6">
        <f t="shared" si="195"/>
        <v>3525.4717728789919</v>
      </c>
      <c r="G1665" s="5">
        <f t="shared" si="196"/>
        <v>112279.25784367067</v>
      </c>
      <c r="H1665" s="7">
        <v>168</v>
      </c>
    </row>
    <row r="1666" spans="1:8">
      <c r="A1666" s="8">
        <v>15</v>
      </c>
      <c r="B1666" s="3">
        <v>480000</v>
      </c>
      <c r="C1666" s="4">
        <v>2.5832999999999999</v>
      </c>
      <c r="D1666" s="5">
        <f t="shared" si="193"/>
        <v>2666.6666666666665</v>
      </c>
      <c r="E1666" s="5">
        <f t="shared" si="194"/>
        <v>671.25012203082701</v>
      </c>
      <c r="F1666" s="6">
        <f t="shared" si="195"/>
        <v>3337.9167886974938</v>
      </c>
      <c r="G1666" s="5">
        <f t="shared" si="196"/>
        <v>120825.02196554886</v>
      </c>
      <c r="H1666" s="7">
        <v>180</v>
      </c>
    </row>
    <row r="1667" spans="1:8">
      <c r="A1667" s="2">
        <v>16</v>
      </c>
      <c r="B1667" s="3">
        <v>480000</v>
      </c>
      <c r="C1667" s="4">
        <v>2.5832999999999999</v>
      </c>
      <c r="D1667" s="5">
        <f t="shared" si="193"/>
        <v>2500</v>
      </c>
      <c r="E1667" s="5">
        <f t="shared" si="194"/>
        <v>674.19754715579074</v>
      </c>
      <c r="F1667" s="6">
        <f t="shared" si="195"/>
        <v>3174.1975471557907</v>
      </c>
      <c r="G1667" s="5">
        <f t="shared" si="196"/>
        <v>129445.92905391182</v>
      </c>
      <c r="H1667" s="7">
        <v>192</v>
      </c>
    </row>
    <row r="1668" spans="1:8">
      <c r="A1668" s="8">
        <v>17</v>
      </c>
      <c r="B1668" s="3">
        <v>480000</v>
      </c>
      <c r="C1668" s="4">
        <v>2.5832999999999999</v>
      </c>
      <c r="D1668" s="5">
        <f t="shared" si="193"/>
        <v>2352.9411764705883</v>
      </c>
      <c r="E1668" s="5">
        <f t="shared" si="194"/>
        <v>677.16547620227084</v>
      </c>
      <c r="F1668" s="6">
        <f t="shared" si="195"/>
        <v>3030.1066526728591</v>
      </c>
      <c r="G1668" s="5">
        <f t="shared" si="196"/>
        <v>138141.75714526325</v>
      </c>
      <c r="H1668" s="7">
        <v>204</v>
      </c>
    </row>
    <row r="1669" spans="1:8">
      <c r="A1669" s="8">
        <v>18</v>
      </c>
      <c r="B1669" s="3">
        <v>480000</v>
      </c>
      <c r="C1669" s="4">
        <v>2.5832999999999999</v>
      </c>
      <c r="D1669" s="5">
        <f t="shared" si="193"/>
        <v>2222.2222222222222</v>
      </c>
      <c r="E1669" s="5">
        <f t="shared" si="194"/>
        <v>680.14940191025005</v>
      </c>
      <c r="F1669" s="6">
        <f t="shared" si="195"/>
        <v>2902.3716241324723</v>
      </c>
      <c r="G1669" s="5">
        <f t="shared" si="196"/>
        <v>146912.27081261401</v>
      </c>
      <c r="H1669" s="7">
        <v>216</v>
      </c>
    </row>
    <row r="1670" spans="1:8">
      <c r="A1670" s="8">
        <v>19</v>
      </c>
      <c r="B1670" s="3">
        <v>480000</v>
      </c>
      <c r="C1670" s="4">
        <v>2.5832999999999999</v>
      </c>
      <c r="D1670" s="5">
        <f t="shared" si="193"/>
        <v>2105.2631578947367</v>
      </c>
      <c r="E1670" s="5">
        <f t="shared" si="194"/>
        <v>683.14570755210582</v>
      </c>
      <c r="F1670" s="6">
        <f t="shared" si="195"/>
        <v>2788.4088654468428</v>
      </c>
      <c r="G1670" s="5">
        <f t="shared" si="196"/>
        <v>155757.22132188012</v>
      </c>
      <c r="H1670" s="7">
        <v>228</v>
      </c>
    </row>
    <row r="1671" spans="1:8">
      <c r="A1671" s="8">
        <v>20</v>
      </c>
      <c r="B1671" s="3">
        <v>480000</v>
      </c>
      <c r="C1671" s="4">
        <v>2.5832999999999999</v>
      </c>
      <c r="D1671" s="5">
        <f t="shared" si="193"/>
        <v>2000</v>
      </c>
      <c r="E1671" s="5">
        <f t="shared" si="194"/>
        <v>686.15144498540997</v>
      </c>
      <c r="F1671" s="6">
        <f t="shared" si="195"/>
        <v>2686.1514449854099</v>
      </c>
      <c r="G1671" s="5">
        <f t="shared" si="196"/>
        <v>164676.3467964984</v>
      </c>
      <c r="H1671" s="7">
        <v>240</v>
      </c>
    </row>
    <row r="1672" spans="1:8">
      <c r="A1672" s="8">
        <v>21</v>
      </c>
      <c r="B1672" s="3">
        <v>480000</v>
      </c>
      <c r="C1672" s="4">
        <v>2.5832999999999999</v>
      </c>
      <c r="D1672" s="16">
        <f t="shared" si="193"/>
        <v>1904.7619047619048</v>
      </c>
      <c r="E1672" s="16">
        <f t="shared" si="194"/>
        <v>689.1641761510017</v>
      </c>
      <c r="F1672" s="17">
        <f t="shared" si="195"/>
        <v>2593.9260809129064</v>
      </c>
      <c r="G1672" s="16">
        <f t="shared" si="196"/>
        <v>173669.37239005242</v>
      </c>
      <c r="H1672" s="9">
        <v>252</v>
      </c>
    </row>
    <row r="1673" spans="1:8">
      <c r="A1673" s="8">
        <v>22</v>
      </c>
      <c r="B1673" s="3">
        <v>480000</v>
      </c>
      <c r="C1673" s="4">
        <v>2.5832999999999999</v>
      </c>
      <c r="D1673" s="16">
        <f t="shared" si="193"/>
        <v>1818.1818181818182</v>
      </c>
      <c r="E1673" s="16">
        <f t="shared" si="194"/>
        <v>692.18185782835508</v>
      </c>
      <c r="F1673" s="17">
        <f t="shared" si="195"/>
        <v>2510.3636760101731</v>
      </c>
      <c r="G1673" s="16">
        <f t="shared" si="196"/>
        <v>182736.01046668575</v>
      </c>
      <c r="H1673" s="9">
        <v>264</v>
      </c>
    </row>
    <row r="1674" spans="1:8">
      <c r="A1674" s="8">
        <v>23</v>
      </c>
      <c r="B1674" s="3">
        <v>480000</v>
      </c>
      <c r="C1674" s="4">
        <v>2.5832999999999999</v>
      </c>
      <c r="D1674" s="16">
        <f t="shared" si="193"/>
        <v>1739.1304347826087</v>
      </c>
      <c r="E1674" s="16">
        <f t="shared" si="194"/>
        <v>695.20275648215159</v>
      </c>
      <c r="F1674" s="17">
        <f t="shared" si="195"/>
        <v>2434.3331912647604</v>
      </c>
      <c r="G1674" s="16">
        <f t="shared" si="196"/>
        <v>191875.96078907384</v>
      </c>
      <c r="H1674" s="9">
        <v>276</v>
      </c>
    </row>
    <row r="1675" spans="1:8">
      <c r="A1675" s="8">
        <v>24</v>
      </c>
      <c r="B1675" s="3">
        <v>480000</v>
      </c>
      <c r="C1675" s="4">
        <v>2.5832999999999999</v>
      </c>
      <c r="D1675" s="16">
        <f t="shared" si="193"/>
        <v>1666.6666666666667</v>
      </c>
      <c r="E1675" s="16">
        <f t="shared" si="194"/>
        <v>698.22538442263044</v>
      </c>
      <c r="F1675" s="17">
        <f t="shared" si="195"/>
        <v>2364.8920510892972</v>
      </c>
      <c r="G1675" s="16">
        <f t="shared" si="196"/>
        <v>201088.91071371757</v>
      </c>
      <c r="H1675" s="9">
        <v>288</v>
      </c>
    </row>
    <row r="1676" spans="1:8">
      <c r="A1676" s="8">
        <v>25</v>
      </c>
      <c r="B1676" s="3">
        <v>480000</v>
      </c>
      <c r="C1676" s="4">
        <v>2.5832999999999999</v>
      </c>
      <c r="D1676" s="16">
        <f t="shared" si="193"/>
        <v>1600</v>
      </c>
      <c r="E1676" s="16">
        <f t="shared" si="194"/>
        <v>701.24845131103962</v>
      </c>
      <c r="F1676" s="17">
        <f t="shared" si="195"/>
        <v>2301.2484513110394</v>
      </c>
      <c r="G1676" s="16">
        <f t="shared" si="196"/>
        <v>210374.53539331187</v>
      </c>
      <c r="H1676" s="9">
        <v>300</v>
      </c>
    </row>
    <row r="1677" spans="1:8">
      <c r="A1677" s="8">
        <v>26</v>
      </c>
      <c r="B1677" s="3">
        <v>480000</v>
      </c>
      <c r="C1677" s="4">
        <v>2.5832999999999999</v>
      </c>
      <c r="D1677" s="16">
        <f t="shared" si="193"/>
        <v>1538.4615384615386</v>
      </c>
      <c r="E1677" s="16">
        <f t="shared" si="194"/>
        <v>704.27082687800487</v>
      </c>
      <c r="F1677" s="17">
        <f t="shared" si="195"/>
        <v>2242.7323653395433</v>
      </c>
      <c r="G1677" s="16">
        <f t="shared" si="196"/>
        <v>219732.49798593752</v>
      </c>
      <c r="H1677" s="9">
        <v>312</v>
      </c>
    </row>
    <row r="1678" spans="1:8">
      <c r="A1678" s="8">
        <v>27</v>
      </c>
      <c r="B1678" s="3">
        <v>480000</v>
      </c>
      <c r="C1678" s="4">
        <v>2.5832999999999999</v>
      </c>
      <c r="D1678" s="16">
        <f t="shared" si="193"/>
        <v>1481.4814814814815</v>
      </c>
      <c r="E1678" s="16">
        <f t="shared" si="194"/>
        <v>707.29151194697511</v>
      </c>
      <c r="F1678" s="17">
        <f t="shared" si="195"/>
        <v>2188.7729934284566</v>
      </c>
      <c r="G1678" s="16">
        <f t="shared" si="196"/>
        <v>229162.44987081992</v>
      </c>
      <c r="H1678" s="9">
        <v>324</v>
      </c>
    </row>
    <row r="1679" spans="1:8">
      <c r="A1679" s="8">
        <v>28</v>
      </c>
      <c r="B1679" s="3">
        <v>480000</v>
      </c>
      <c r="C1679" s="4">
        <v>2.5832999999999999</v>
      </c>
      <c r="D1679" s="16">
        <f t="shared" si="193"/>
        <v>1428.5714285714287</v>
      </c>
      <c r="E1679" s="16">
        <f t="shared" si="194"/>
        <v>710.3096156856617</v>
      </c>
      <c r="F1679" s="17">
        <f t="shared" si="195"/>
        <v>2138.8810442570903</v>
      </c>
      <c r="G1679" s="16">
        <f t="shared" si="196"/>
        <v>238664.03087038232</v>
      </c>
      <c r="H1679" s="9">
        <v>336</v>
      </c>
    </row>
    <row r="1680" spans="1:8">
      <c r="A1680" s="8">
        <v>29</v>
      </c>
      <c r="B1680" s="3">
        <v>480000</v>
      </c>
      <c r="C1680" s="4">
        <v>2.5832999999999999</v>
      </c>
      <c r="D1680" s="16">
        <f t="shared" si="193"/>
        <v>1379.3103448275863</v>
      </c>
      <c r="E1680" s="16">
        <f t="shared" si="194"/>
        <v>713.32433758140871</v>
      </c>
      <c r="F1680" s="17">
        <f t="shared" si="195"/>
        <v>2092.6346824089951</v>
      </c>
      <c r="G1680" s="16">
        <f t="shared" si="196"/>
        <v>248236.86947833025</v>
      </c>
      <c r="H1680" s="9">
        <v>348</v>
      </c>
    </row>
    <row r="1681" spans="1:8">
      <c r="A1681" s="8">
        <v>30</v>
      </c>
      <c r="B1681" s="3">
        <v>480000</v>
      </c>
      <c r="C1681" s="4">
        <v>2.5832999999999999</v>
      </c>
      <c r="D1681" s="16">
        <f t="shared" si="193"/>
        <v>1333.3333333333333</v>
      </c>
      <c r="E1681" s="16">
        <f t="shared" si="194"/>
        <v>716.33495303746054</v>
      </c>
      <c r="F1681" s="17">
        <f t="shared" si="195"/>
        <v>2049.6682863707938</v>
      </c>
      <c r="G1681" s="16">
        <f t="shared" si="196"/>
        <v>257880.58309348579</v>
      </c>
      <c r="H1681" s="9">
        <v>360</v>
      </c>
    </row>
    <row r="1683" spans="1:8" ht="22.5">
      <c r="A1683" s="25" t="s">
        <v>0</v>
      </c>
      <c r="B1683" s="25"/>
      <c r="C1683" s="25"/>
      <c r="D1683" s="25"/>
      <c r="E1683" s="25"/>
      <c r="F1683" s="25"/>
      <c r="G1683" s="25"/>
      <c r="H1683" s="25"/>
    </row>
    <row r="1684" spans="1:8" ht="22.5">
      <c r="A1684" s="27" t="s">
        <v>1</v>
      </c>
      <c r="B1684" s="27"/>
      <c r="C1684" s="27"/>
      <c r="D1684" s="27"/>
      <c r="E1684" s="27"/>
      <c r="F1684" s="27"/>
      <c r="G1684" s="27"/>
      <c r="H1684" s="27"/>
    </row>
    <row r="1685" spans="1:8">
      <c r="A1685" s="29" t="s">
        <v>2</v>
      </c>
      <c r="B1685" s="31" t="s">
        <v>3</v>
      </c>
      <c r="C1685" s="31" t="s">
        <v>4</v>
      </c>
      <c r="D1685" s="31" t="s">
        <v>5</v>
      </c>
      <c r="E1685" s="31" t="s">
        <v>6</v>
      </c>
      <c r="F1685" s="33" t="s">
        <v>7</v>
      </c>
      <c r="G1685" s="29" t="s">
        <v>8</v>
      </c>
      <c r="H1685" s="29" t="s">
        <v>9</v>
      </c>
    </row>
    <row r="1686" spans="1:8">
      <c r="A1686" s="30"/>
      <c r="B1686" s="32"/>
      <c r="C1686" s="32"/>
      <c r="D1686" s="32"/>
      <c r="E1686" s="32"/>
      <c r="F1686" s="34"/>
      <c r="G1686" s="30"/>
      <c r="H1686" s="30"/>
    </row>
    <row r="1687" spans="1:8">
      <c r="A1687" s="2">
        <v>1</v>
      </c>
      <c r="B1687" s="3">
        <v>490000</v>
      </c>
      <c r="C1687" s="4">
        <v>2.1667000000000001</v>
      </c>
      <c r="D1687" s="5"/>
      <c r="E1687" s="5"/>
      <c r="F1687" s="6"/>
      <c r="G1687" s="5">
        <f>B1687*C1687*H1687/1000</f>
        <v>12740.196</v>
      </c>
      <c r="H1687" s="7">
        <v>12</v>
      </c>
    </row>
    <row r="1688" spans="1:8">
      <c r="A1688" s="2">
        <v>2</v>
      </c>
      <c r="B1688" s="3">
        <v>490000</v>
      </c>
      <c r="C1688" s="4">
        <v>2.1667000000000001</v>
      </c>
      <c r="D1688" s="5">
        <f t="shared" ref="D1688:D1716" si="197">B1688/H1688</f>
        <v>20416.666666666668</v>
      </c>
      <c r="E1688" s="5">
        <f t="shared" ref="E1688:E1716" si="198">G1688/H1688</f>
        <v>557.54743062773684</v>
      </c>
      <c r="F1688" s="6">
        <f t="shared" ref="F1688:F1716" si="199">(B1688*C1688/1000*(1+C1688/1000)^H1688)/((1+C1688/1000)^H1688-1)</f>
        <v>20974.214097294403</v>
      </c>
      <c r="G1688" s="5">
        <f t="shared" ref="G1688:G1716" si="200">F1688*H1688-B1688</f>
        <v>13381.138335065683</v>
      </c>
      <c r="H1688" s="7">
        <v>24</v>
      </c>
    </row>
    <row r="1689" spans="1:8">
      <c r="A1689" s="2">
        <v>3</v>
      </c>
      <c r="B1689" s="3">
        <v>490000</v>
      </c>
      <c r="C1689" s="4">
        <v>2.1667000000000001</v>
      </c>
      <c r="D1689" s="5">
        <f t="shared" si="197"/>
        <v>13611.111111111111</v>
      </c>
      <c r="E1689" s="5">
        <f t="shared" si="198"/>
        <v>552.47466088532462</v>
      </c>
      <c r="F1689" s="6">
        <f t="shared" si="199"/>
        <v>14163.585771996435</v>
      </c>
      <c r="G1689" s="5">
        <f t="shared" si="200"/>
        <v>19889.087791871687</v>
      </c>
      <c r="H1689" s="7">
        <v>36</v>
      </c>
    </row>
    <row r="1690" spans="1:8">
      <c r="A1690" s="2">
        <v>4</v>
      </c>
      <c r="B1690" s="3">
        <v>490000</v>
      </c>
      <c r="C1690" s="4">
        <v>2.1667000000000001</v>
      </c>
      <c r="D1690" s="5">
        <f t="shared" si="197"/>
        <v>10208.333333333334</v>
      </c>
      <c r="E1690" s="5">
        <f t="shared" si="198"/>
        <v>551.08649589202105</v>
      </c>
      <c r="F1690" s="6">
        <f t="shared" si="199"/>
        <v>10759.419829225355</v>
      </c>
      <c r="G1690" s="5">
        <f t="shared" si="200"/>
        <v>26452.15180281701</v>
      </c>
      <c r="H1690" s="7">
        <v>48</v>
      </c>
    </row>
    <row r="1691" spans="1:8">
      <c r="A1691" s="2">
        <v>5</v>
      </c>
      <c r="B1691" s="3">
        <v>490000</v>
      </c>
      <c r="C1691" s="4">
        <v>2.1667000000000001</v>
      </c>
      <c r="D1691" s="5">
        <f t="shared" si="197"/>
        <v>8166.666666666667</v>
      </c>
      <c r="E1691" s="5">
        <f t="shared" si="198"/>
        <v>551.1717392393756</v>
      </c>
      <c r="F1691" s="6">
        <f t="shared" si="199"/>
        <v>8717.8384059060427</v>
      </c>
      <c r="G1691" s="5">
        <f t="shared" si="200"/>
        <v>33070.304354362539</v>
      </c>
      <c r="H1691" s="7">
        <v>60</v>
      </c>
    </row>
    <row r="1692" spans="1:8">
      <c r="A1692" s="2">
        <v>6</v>
      </c>
      <c r="B1692" s="3">
        <v>490000</v>
      </c>
      <c r="C1692" s="4">
        <v>2.5832999999999999</v>
      </c>
      <c r="D1692" s="5">
        <f t="shared" si="197"/>
        <v>6805.5555555555557</v>
      </c>
      <c r="E1692" s="5">
        <f t="shared" si="198"/>
        <v>661.27846825390588</v>
      </c>
      <c r="F1692" s="6">
        <f t="shared" si="199"/>
        <v>7466.8340238094606</v>
      </c>
      <c r="G1692" s="5">
        <f t="shared" si="200"/>
        <v>47612.049714281224</v>
      </c>
      <c r="H1692" s="7">
        <v>72</v>
      </c>
    </row>
    <row r="1693" spans="1:8">
      <c r="A1693" s="2">
        <v>7</v>
      </c>
      <c r="B1693" s="3">
        <v>490000</v>
      </c>
      <c r="C1693" s="4">
        <v>2.5832999999999999</v>
      </c>
      <c r="D1693" s="5">
        <f t="shared" si="197"/>
        <v>5833.333333333333</v>
      </c>
      <c r="E1693" s="5">
        <f t="shared" si="198"/>
        <v>663.2823911089439</v>
      </c>
      <c r="F1693" s="6">
        <f t="shared" si="199"/>
        <v>6496.6157244422775</v>
      </c>
      <c r="G1693" s="5">
        <f t="shared" si="200"/>
        <v>55715.720853151288</v>
      </c>
      <c r="H1693" s="7">
        <v>84</v>
      </c>
    </row>
    <row r="1694" spans="1:8">
      <c r="A1694" s="2">
        <v>8</v>
      </c>
      <c r="B1694" s="3">
        <v>490000</v>
      </c>
      <c r="C1694" s="4">
        <v>2.5832999999999999</v>
      </c>
      <c r="D1694" s="5">
        <f t="shared" si="197"/>
        <v>5104.166666666667</v>
      </c>
      <c r="E1694" s="5">
        <f t="shared" si="198"/>
        <v>665.59793874449076</v>
      </c>
      <c r="F1694" s="6">
        <f t="shared" si="199"/>
        <v>5769.7646054111574</v>
      </c>
      <c r="G1694" s="5">
        <f t="shared" si="200"/>
        <v>63897.402119471109</v>
      </c>
      <c r="H1694" s="7">
        <v>96</v>
      </c>
    </row>
    <row r="1695" spans="1:8">
      <c r="A1695" s="2">
        <v>9</v>
      </c>
      <c r="B1695" s="3">
        <v>490000</v>
      </c>
      <c r="C1695" s="4">
        <v>2.5832999999999999</v>
      </c>
      <c r="D1695" s="5">
        <f t="shared" si="197"/>
        <v>4537.0370370370374</v>
      </c>
      <c r="E1695" s="5">
        <f t="shared" si="198"/>
        <v>668.12019958230667</v>
      </c>
      <c r="F1695" s="6">
        <f t="shared" si="199"/>
        <v>5205.1572366193432</v>
      </c>
      <c r="G1695" s="5">
        <f t="shared" si="200"/>
        <v>72156.98155488912</v>
      </c>
      <c r="H1695" s="7">
        <v>108</v>
      </c>
    </row>
    <row r="1696" spans="1:8">
      <c r="A1696" s="2">
        <v>10</v>
      </c>
      <c r="B1696" s="3">
        <v>490000</v>
      </c>
      <c r="C1696" s="4">
        <v>2.5832999999999999</v>
      </c>
      <c r="D1696" s="5">
        <f t="shared" si="197"/>
        <v>4083.3333333333335</v>
      </c>
      <c r="E1696" s="5">
        <f t="shared" si="198"/>
        <v>670.78610420334348</v>
      </c>
      <c r="F1696" s="6">
        <f t="shared" si="199"/>
        <v>4754.1194375366767</v>
      </c>
      <c r="G1696" s="5">
        <f t="shared" si="200"/>
        <v>80494.332504401216</v>
      </c>
      <c r="H1696" s="7">
        <v>120</v>
      </c>
    </row>
    <row r="1697" spans="1:8">
      <c r="A1697" s="8">
        <v>11</v>
      </c>
      <c r="B1697" s="3">
        <v>490000</v>
      </c>
      <c r="C1697" s="4">
        <v>2.5832999999999999</v>
      </c>
      <c r="D1697" s="5">
        <f t="shared" si="197"/>
        <v>3712.121212121212</v>
      </c>
      <c r="E1697" s="5">
        <f t="shared" si="198"/>
        <v>673.55540683611639</v>
      </c>
      <c r="F1697" s="6">
        <f t="shared" si="199"/>
        <v>4385.6766189573282</v>
      </c>
      <c r="G1697" s="5">
        <f t="shared" si="200"/>
        <v>88909.313702367363</v>
      </c>
      <c r="H1697" s="7">
        <v>132</v>
      </c>
    </row>
    <row r="1698" spans="1:8">
      <c r="A1698" s="8">
        <v>12</v>
      </c>
      <c r="B1698" s="3">
        <v>490000</v>
      </c>
      <c r="C1698" s="4">
        <v>2.5832999999999999</v>
      </c>
      <c r="D1698" s="5">
        <f t="shared" si="197"/>
        <v>3402.7777777777778</v>
      </c>
      <c r="E1698" s="5">
        <f t="shared" si="198"/>
        <v>676.40117616841837</v>
      </c>
      <c r="F1698" s="6">
        <f t="shared" si="199"/>
        <v>4079.1789539461961</v>
      </c>
      <c r="G1698" s="5">
        <f t="shared" si="200"/>
        <v>97401.769368252251</v>
      </c>
      <c r="H1698" s="7">
        <v>144</v>
      </c>
    </row>
    <row r="1699" spans="1:8">
      <c r="A1699" s="8">
        <v>13</v>
      </c>
      <c r="B1699" s="3">
        <v>490000</v>
      </c>
      <c r="C1699" s="4">
        <v>2.5832999999999999</v>
      </c>
      <c r="D1699" s="5">
        <f t="shared" si="197"/>
        <v>3141.0256410256411</v>
      </c>
      <c r="E1699" s="5">
        <f t="shared" si="198"/>
        <v>679.30467507679043</v>
      </c>
      <c r="F1699" s="6">
        <f t="shared" si="199"/>
        <v>3820.3303161024314</v>
      </c>
      <c r="G1699" s="5">
        <f t="shared" si="200"/>
        <v>105971.52931197931</v>
      </c>
      <c r="H1699" s="7">
        <v>156</v>
      </c>
    </row>
    <row r="1700" spans="1:8">
      <c r="A1700" s="8">
        <v>14</v>
      </c>
      <c r="B1700" s="3">
        <v>490000</v>
      </c>
      <c r="C1700" s="4">
        <v>2.5832999999999999</v>
      </c>
      <c r="D1700" s="5">
        <f t="shared" si="197"/>
        <v>2916.6666666666665</v>
      </c>
      <c r="E1700" s="5">
        <f t="shared" si="198"/>
        <v>682.25243481397183</v>
      </c>
      <c r="F1700" s="6">
        <f t="shared" si="199"/>
        <v>3598.9191014806383</v>
      </c>
      <c r="G1700" s="5">
        <f t="shared" si="200"/>
        <v>114618.40904874727</v>
      </c>
      <c r="H1700" s="7">
        <v>168</v>
      </c>
    </row>
    <row r="1701" spans="1:8">
      <c r="A1701" s="8">
        <v>15</v>
      </c>
      <c r="B1701" s="3">
        <v>490000</v>
      </c>
      <c r="C1701" s="4">
        <v>2.5832999999999999</v>
      </c>
      <c r="D1701" s="5">
        <f t="shared" si="197"/>
        <v>2722.2222222222222</v>
      </c>
      <c r="E1701" s="5">
        <f t="shared" si="198"/>
        <v>685.23449957313585</v>
      </c>
      <c r="F1701" s="6">
        <f t="shared" si="199"/>
        <v>3407.4567217953581</v>
      </c>
      <c r="G1701" s="5">
        <f t="shared" si="200"/>
        <v>123342.20992316445</v>
      </c>
      <c r="H1701" s="7">
        <v>180</v>
      </c>
    </row>
    <row r="1702" spans="1:8">
      <c r="A1702" s="2">
        <v>16</v>
      </c>
      <c r="B1702" s="3">
        <v>490000</v>
      </c>
      <c r="C1702" s="4">
        <v>2.5832999999999999</v>
      </c>
      <c r="D1702" s="5">
        <f t="shared" si="197"/>
        <v>2552.0833333333335</v>
      </c>
      <c r="E1702" s="5">
        <f t="shared" si="198"/>
        <v>688.24332938820282</v>
      </c>
      <c r="F1702" s="6">
        <f t="shared" si="199"/>
        <v>3240.3266627215362</v>
      </c>
      <c r="G1702" s="5">
        <f t="shared" si="200"/>
        <v>132142.71924253495</v>
      </c>
      <c r="H1702" s="7">
        <v>192</v>
      </c>
    </row>
    <row r="1703" spans="1:8">
      <c r="A1703" s="8">
        <v>17</v>
      </c>
      <c r="B1703" s="3">
        <v>490000</v>
      </c>
      <c r="C1703" s="4">
        <v>2.5832999999999999</v>
      </c>
      <c r="D1703" s="5">
        <f t="shared" si="197"/>
        <v>2401.9607843137255</v>
      </c>
      <c r="E1703" s="5">
        <f t="shared" si="198"/>
        <v>691.27309028981836</v>
      </c>
      <c r="F1703" s="6">
        <f t="shared" si="199"/>
        <v>3093.2338746035439</v>
      </c>
      <c r="G1703" s="5">
        <f t="shared" si="200"/>
        <v>141019.71041912294</v>
      </c>
      <c r="H1703" s="7">
        <v>204</v>
      </c>
    </row>
    <row r="1704" spans="1:8">
      <c r="A1704" s="8">
        <v>18</v>
      </c>
      <c r="B1704" s="3">
        <v>490000</v>
      </c>
      <c r="C1704" s="4">
        <v>2.5832999999999999</v>
      </c>
      <c r="D1704" s="5">
        <f t="shared" si="197"/>
        <v>2268.5185185185187</v>
      </c>
      <c r="E1704" s="5">
        <f t="shared" si="198"/>
        <v>694.31918111671393</v>
      </c>
      <c r="F1704" s="6">
        <f t="shared" si="199"/>
        <v>2962.8376996352326</v>
      </c>
      <c r="G1704" s="5">
        <f t="shared" si="200"/>
        <v>149972.94312121021</v>
      </c>
      <c r="H1704" s="7">
        <v>216</v>
      </c>
    </row>
    <row r="1705" spans="1:8">
      <c r="A1705" s="8">
        <v>19</v>
      </c>
      <c r="B1705" s="3">
        <v>490000</v>
      </c>
      <c r="C1705" s="4">
        <v>2.5832999999999999</v>
      </c>
      <c r="D1705" s="5">
        <f t="shared" si="197"/>
        <v>2149.1228070175439</v>
      </c>
      <c r="E1705" s="5">
        <f t="shared" si="198"/>
        <v>697.37790979277509</v>
      </c>
      <c r="F1705" s="6">
        <f t="shared" si="199"/>
        <v>2846.5007168103189</v>
      </c>
      <c r="G1705" s="5">
        <f t="shared" si="200"/>
        <v>159002.16343275271</v>
      </c>
      <c r="H1705" s="7">
        <v>228</v>
      </c>
    </row>
    <row r="1706" spans="1:8">
      <c r="A1706" s="8">
        <v>20</v>
      </c>
      <c r="B1706" s="3">
        <v>490000</v>
      </c>
      <c r="C1706" s="4">
        <v>2.5832999999999999</v>
      </c>
      <c r="D1706" s="5">
        <f t="shared" si="197"/>
        <v>2041.6666666666667</v>
      </c>
      <c r="E1706" s="5">
        <f t="shared" si="198"/>
        <v>700.44626675593952</v>
      </c>
      <c r="F1706" s="6">
        <f t="shared" si="199"/>
        <v>2742.1129334226061</v>
      </c>
      <c r="G1706" s="5">
        <f t="shared" si="200"/>
        <v>168107.10402142548</v>
      </c>
      <c r="H1706" s="7">
        <v>240</v>
      </c>
    </row>
    <row r="1707" spans="1:8">
      <c r="A1707" s="8">
        <v>21</v>
      </c>
      <c r="B1707" s="3">
        <v>490000</v>
      </c>
      <c r="C1707" s="4">
        <v>2.5832999999999999</v>
      </c>
      <c r="D1707" s="16">
        <f t="shared" si="197"/>
        <v>1944.4444444444443</v>
      </c>
      <c r="E1707" s="16">
        <f t="shared" si="198"/>
        <v>703.52176315414749</v>
      </c>
      <c r="F1707" s="17">
        <f t="shared" si="199"/>
        <v>2647.9662075985921</v>
      </c>
      <c r="G1707" s="16">
        <f t="shared" si="200"/>
        <v>177287.48431484518</v>
      </c>
      <c r="H1707" s="9">
        <v>252</v>
      </c>
    </row>
    <row r="1708" spans="1:8">
      <c r="A1708" s="8">
        <v>22</v>
      </c>
      <c r="B1708" s="3">
        <v>490000</v>
      </c>
      <c r="C1708" s="4">
        <v>2.5832999999999999</v>
      </c>
      <c r="D1708" s="16">
        <f t="shared" si="197"/>
        <v>1856.060606060606</v>
      </c>
      <c r="E1708" s="16">
        <f t="shared" si="198"/>
        <v>706.60231319977902</v>
      </c>
      <c r="F1708" s="17">
        <f t="shared" si="199"/>
        <v>2562.662919260385</v>
      </c>
      <c r="G1708" s="16">
        <f t="shared" si="200"/>
        <v>186543.01068474166</v>
      </c>
      <c r="H1708" s="9">
        <v>264</v>
      </c>
    </row>
    <row r="1709" spans="1:8">
      <c r="A1709" s="8">
        <v>23</v>
      </c>
      <c r="B1709" s="3">
        <v>490000</v>
      </c>
      <c r="C1709" s="4">
        <v>2.5832999999999999</v>
      </c>
      <c r="D1709" s="16">
        <f t="shared" si="197"/>
        <v>1775.3623188405797</v>
      </c>
      <c r="E1709" s="16">
        <f t="shared" si="198"/>
        <v>709.68614724219697</v>
      </c>
      <c r="F1709" s="17">
        <f t="shared" si="199"/>
        <v>2485.0484660827765</v>
      </c>
      <c r="G1709" s="16">
        <f t="shared" si="200"/>
        <v>195873.37663884636</v>
      </c>
      <c r="H1709" s="9">
        <v>276</v>
      </c>
    </row>
    <row r="1710" spans="1:8">
      <c r="A1710" s="8">
        <v>24</v>
      </c>
      <c r="B1710" s="3">
        <v>490000</v>
      </c>
      <c r="C1710" s="4">
        <v>2.5832999999999999</v>
      </c>
      <c r="D1710" s="16">
        <f t="shared" si="197"/>
        <v>1701.3888888888889</v>
      </c>
      <c r="E1710" s="16">
        <f t="shared" si="198"/>
        <v>712.77174659810248</v>
      </c>
      <c r="F1710" s="17">
        <f t="shared" si="199"/>
        <v>2414.1606354869914</v>
      </c>
      <c r="G1710" s="16">
        <f t="shared" si="200"/>
        <v>205278.26302025351</v>
      </c>
      <c r="H1710" s="9">
        <v>288</v>
      </c>
    </row>
    <row r="1711" spans="1:8">
      <c r="A1711" s="8">
        <v>25</v>
      </c>
      <c r="B1711" s="3">
        <v>490000</v>
      </c>
      <c r="C1711" s="4">
        <v>2.5832999999999999</v>
      </c>
      <c r="D1711" s="16">
        <f t="shared" si="197"/>
        <v>1633.3333333333333</v>
      </c>
      <c r="E1711" s="16">
        <f t="shared" si="198"/>
        <v>715.85779404668608</v>
      </c>
      <c r="F1711" s="17">
        <f t="shared" si="199"/>
        <v>2349.1911273800192</v>
      </c>
      <c r="G1711" s="16">
        <f t="shared" si="200"/>
        <v>214757.33821400581</v>
      </c>
      <c r="H1711" s="9">
        <v>300</v>
      </c>
    </row>
    <row r="1712" spans="1:8">
      <c r="A1712" s="8">
        <v>26</v>
      </c>
      <c r="B1712" s="3">
        <v>490000</v>
      </c>
      <c r="C1712" s="4">
        <v>2.5832999999999999</v>
      </c>
      <c r="D1712" s="16">
        <f t="shared" si="197"/>
        <v>1570.5128205128206</v>
      </c>
      <c r="E1712" s="16">
        <f t="shared" si="198"/>
        <v>718.94313577129674</v>
      </c>
      <c r="F1712" s="17">
        <f t="shared" si="199"/>
        <v>2289.4559562841173</v>
      </c>
      <c r="G1712" s="16">
        <f t="shared" si="200"/>
        <v>224310.25836064457</v>
      </c>
      <c r="H1712" s="9">
        <v>312</v>
      </c>
    </row>
    <row r="1713" spans="1:8">
      <c r="A1713" s="8">
        <v>27</v>
      </c>
      <c r="B1713" s="3">
        <v>490000</v>
      </c>
      <c r="C1713" s="4">
        <v>2.5832999999999999</v>
      </c>
      <c r="D1713" s="16">
        <f t="shared" si="197"/>
        <v>1512.3456790123457</v>
      </c>
      <c r="E1713" s="16">
        <f t="shared" si="198"/>
        <v>722.02675177920378</v>
      </c>
      <c r="F1713" s="17">
        <f t="shared" si="199"/>
        <v>2234.3724307915495</v>
      </c>
      <c r="G1713" s="16">
        <f t="shared" si="200"/>
        <v>233936.66757646203</v>
      </c>
      <c r="H1713" s="9">
        <v>324</v>
      </c>
    </row>
    <row r="1714" spans="1:8">
      <c r="A1714" s="8">
        <v>28</v>
      </c>
      <c r="B1714" s="3">
        <v>490000</v>
      </c>
      <c r="C1714" s="4">
        <v>2.5832999999999999</v>
      </c>
      <c r="D1714" s="16">
        <f t="shared" si="197"/>
        <v>1458.3333333333333</v>
      </c>
      <c r="E1714" s="16">
        <f t="shared" si="198"/>
        <v>725.10773267911281</v>
      </c>
      <c r="F1714" s="17">
        <f t="shared" si="199"/>
        <v>2183.4410660124463</v>
      </c>
      <c r="G1714" s="16">
        <f t="shared" si="200"/>
        <v>243636.19818018191</v>
      </c>
      <c r="H1714" s="9">
        <v>336</v>
      </c>
    </row>
    <row r="1715" spans="1:8">
      <c r="A1715" s="8">
        <v>29</v>
      </c>
      <c r="B1715" s="3">
        <v>490000</v>
      </c>
      <c r="C1715" s="4">
        <v>2.5832999999999999</v>
      </c>
      <c r="D1715" s="16">
        <f t="shared" si="197"/>
        <v>1408.0459770114942</v>
      </c>
      <c r="E1715" s="16">
        <f t="shared" si="198"/>
        <v>728.18526128102224</v>
      </c>
      <c r="F1715" s="17">
        <f t="shared" si="199"/>
        <v>2136.2312382925165</v>
      </c>
      <c r="G1715" s="16">
        <f t="shared" si="200"/>
        <v>253408.47092579573</v>
      </c>
      <c r="H1715" s="9">
        <v>348</v>
      </c>
    </row>
    <row r="1716" spans="1:8">
      <c r="A1716" s="8">
        <v>30</v>
      </c>
      <c r="B1716" s="3">
        <v>490000</v>
      </c>
      <c r="C1716" s="4">
        <v>2.5832999999999999</v>
      </c>
      <c r="D1716" s="16">
        <f t="shared" si="197"/>
        <v>1361.1111111111111</v>
      </c>
      <c r="E1716" s="16">
        <f t="shared" si="198"/>
        <v>731.25859789240769</v>
      </c>
      <c r="F1716" s="17">
        <f t="shared" si="199"/>
        <v>2092.3697090035189</v>
      </c>
      <c r="G1716" s="16">
        <f t="shared" si="200"/>
        <v>263253.09524126677</v>
      </c>
      <c r="H1716" s="9">
        <v>360</v>
      </c>
    </row>
    <row r="1718" spans="1:8" ht="22.5">
      <c r="A1718" s="25" t="s">
        <v>0</v>
      </c>
      <c r="B1718" s="25"/>
      <c r="C1718" s="25"/>
      <c r="D1718" s="25"/>
      <c r="E1718" s="25"/>
      <c r="F1718" s="25"/>
      <c r="G1718" s="25"/>
      <c r="H1718" s="25"/>
    </row>
    <row r="1719" spans="1:8" ht="22.5">
      <c r="A1719" s="27" t="s">
        <v>1</v>
      </c>
      <c r="B1719" s="27"/>
      <c r="C1719" s="27"/>
      <c r="D1719" s="27"/>
      <c r="E1719" s="27"/>
      <c r="F1719" s="27"/>
      <c r="G1719" s="27"/>
      <c r="H1719" s="27"/>
    </row>
    <row r="1720" spans="1:8">
      <c r="A1720" s="29" t="s">
        <v>2</v>
      </c>
      <c r="B1720" s="31" t="s">
        <v>3</v>
      </c>
      <c r="C1720" s="31" t="s">
        <v>4</v>
      </c>
      <c r="D1720" s="31" t="s">
        <v>5</v>
      </c>
      <c r="E1720" s="31" t="s">
        <v>6</v>
      </c>
      <c r="F1720" s="33" t="s">
        <v>7</v>
      </c>
      <c r="G1720" s="29" t="s">
        <v>8</v>
      </c>
      <c r="H1720" s="29" t="s">
        <v>9</v>
      </c>
    </row>
    <row r="1721" spans="1:8">
      <c r="A1721" s="30"/>
      <c r="B1721" s="32"/>
      <c r="C1721" s="32"/>
      <c r="D1721" s="32"/>
      <c r="E1721" s="32"/>
      <c r="F1721" s="34"/>
      <c r="G1721" s="30"/>
      <c r="H1721" s="30"/>
    </row>
    <row r="1722" spans="1:8">
      <c r="A1722" s="2">
        <v>1</v>
      </c>
      <c r="B1722" s="3">
        <v>500000</v>
      </c>
      <c r="C1722" s="4">
        <v>2.1667000000000001</v>
      </c>
      <c r="D1722" s="5"/>
      <c r="E1722" s="5"/>
      <c r="F1722" s="6"/>
      <c r="G1722" s="5">
        <f>B1722*C1722*H1722/1000</f>
        <v>13000.2</v>
      </c>
      <c r="H1722" s="7">
        <v>12</v>
      </c>
    </row>
    <row r="1723" spans="1:8">
      <c r="A1723" s="2">
        <v>2</v>
      </c>
      <c r="B1723" s="3">
        <v>500000</v>
      </c>
      <c r="C1723" s="4">
        <v>2.1667000000000001</v>
      </c>
      <c r="D1723" s="5">
        <f t="shared" ref="D1723:D1751" si="201">B1723/H1723</f>
        <v>20833.333333333332</v>
      </c>
      <c r="E1723" s="5">
        <f t="shared" ref="E1723:E1751" si="202">G1723/H1723</f>
        <v>568.92594962014118</v>
      </c>
      <c r="F1723" s="6">
        <f t="shared" ref="F1723:F1751" si="203">(B1723*C1723/1000*(1+C1723/1000)^H1723)/((1+C1723/1000)^H1723-1)</f>
        <v>21402.259282953473</v>
      </c>
      <c r="G1723" s="5">
        <f t="shared" ref="G1723:G1751" si="204">F1723*H1723-B1723</f>
        <v>13654.222790883388</v>
      </c>
      <c r="H1723" s="7">
        <v>24</v>
      </c>
    </row>
    <row r="1724" spans="1:8">
      <c r="A1724" s="2">
        <v>3</v>
      </c>
      <c r="B1724" s="3">
        <v>500000</v>
      </c>
      <c r="C1724" s="4">
        <v>2.1667000000000001</v>
      </c>
      <c r="D1724" s="5">
        <f t="shared" si="201"/>
        <v>13888.888888888889</v>
      </c>
      <c r="E1724" s="5">
        <f t="shared" si="202"/>
        <v>563.7496539646171</v>
      </c>
      <c r="F1724" s="6">
        <f t="shared" si="203"/>
        <v>14452.638542853507</v>
      </c>
      <c r="G1724" s="5">
        <f t="shared" si="204"/>
        <v>20294.987542726216</v>
      </c>
      <c r="H1724" s="7">
        <v>36</v>
      </c>
    </row>
    <row r="1725" spans="1:8">
      <c r="A1725" s="2">
        <v>4</v>
      </c>
      <c r="B1725" s="3">
        <v>500000</v>
      </c>
      <c r="C1725" s="4">
        <v>2.1667000000000001</v>
      </c>
      <c r="D1725" s="5">
        <f t="shared" si="201"/>
        <v>10416.666666666666</v>
      </c>
      <c r="E1725" s="5">
        <f t="shared" si="202"/>
        <v>562.33315907348879</v>
      </c>
      <c r="F1725" s="6">
        <f t="shared" si="203"/>
        <v>10978.999825740157</v>
      </c>
      <c r="G1725" s="5">
        <f t="shared" si="204"/>
        <v>26991.991635527462</v>
      </c>
      <c r="H1725" s="7">
        <v>48</v>
      </c>
    </row>
    <row r="1726" spans="1:8">
      <c r="A1726" s="2">
        <v>5</v>
      </c>
      <c r="B1726" s="3">
        <v>500000</v>
      </c>
      <c r="C1726" s="4">
        <v>2.1667000000000001</v>
      </c>
      <c r="D1726" s="5">
        <f t="shared" si="201"/>
        <v>8333.3333333333339</v>
      </c>
      <c r="E1726" s="5">
        <f t="shared" si="202"/>
        <v>562.42014208099567</v>
      </c>
      <c r="F1726" s="6">
        <f t="shared" si="203"/>
        <v>8895.7534754143289</v>
      </c>
      <c r="G1726" s="5">
        <f t="shared" si="204"/>
        <v>33745.208524859743</v>
      </c>
      <c r="H1726" s="7">
        <v>60</v>
      </c>
    </row>
    <row r="1727" spans="1:8">
      <c r="A1727" s="2">
        <v>6</v>
      </c>
      <c r="B1727" s="3">
        <v>500000</v>
      </c>
      <c r="C1727" s="4">
        <v>2.5832999999999999</v>
      </c>
      <c r="D1727" s="5">
        <f t="shared" si="201"/>
        <v>6944.4444444444443</v>
      </c>
      <c r="E1727" s="5">
        <f t="shared" si="202"/>
        <v>674.77394719786309</v>
      </c>
      <c r="F1727" s="6">
        <f t="shared" si="203"/>
        <v>7619.2183916423082</v>
      </c>
      <c r="G1727" s="5">
        <f t="shared" si="204"/>
        <v>48583.724198246142</v>
      </c>
      <c r="H1727" s="7">
        <v>72</v>
      </c>
    </row>
    <row r="1728" spans="1:8">
      <c r="A1728" s="2">
        <v>7</v>
      </c>
      <c r="B1728" s="3">
        <v>500000</v>
      </c>
      <c r="C1728" s="4">
        <v>2.5832999999999999</v>
      </c>
      <c r="D1728" s="5">
        <f t="shared" si="201"/>
        <v>5952.3809523809523</v>
      </c>
      <c r="E1728" s="5">
        <f t="shared" si="202"/>
        <v>676.81876643769817</v>
      </c>
      <c r="F1728" s="6">
        <f t="shared" si="203"/>
        <v>6629.1997188186506</v>
      </c>
      <c r="G1728" s="5">
        <f t="shared" si="204"/>
        <v>56852.776380766649</v>
      </c>
      <c r="H1728" s="7">
        <v>84</v>
      </c>
    </row>
    <row r="1729" spans="1:8">
      <c r="A1729" s="2">
        <v>8</v>
      </c>
      <c r="B1729" s="3">
        <v>500000</v>
      </c>
      <c r="C1729" s="4">
        <v>2.5832999999999999</v>
      </c>
      <c r="D1729" s="5">
        <f t="shared" si="201"/>
        <v>5208.333333333333</v>
      </c>
      <c r="E1729" s="5">
        <f t="shared" si="202"/>
        <v>679.1815701474394</v>
      </c>
      <c r="F1729" s="6">
        <f t="shared" si="203"/>
        <v>5887.5149034807728</v>
      </c>
      <c r="G1729" s="5">
        <f t="shared" si="204"/>
        <v>65201.430734154186</v>
      </c>
      <c r="H1729" s="7">
        <v>96</v>
      </c>
    </row>
    <row r="1730" spans="1:8">
      <c r="A1730" s="2">
        <v>9</v>
      </c>
      <c r="B1730" s="3">
        <v>500000</v>
      </c>
      <c r="C1730" s="4">
        <v>2.5832999999999999</v>
      </c>
      <c r="D1730" s="5">
        <f t="shared" si="201"/>
        <v>4629.6296296296296</v>
      </c>
      <c r="E1730" s="5">
        <f t="shared" si="202"/>
        <v>681.7553056962314</v>
      </c>
      <c r="F1730" s="6">
        <f t="shared" si="203"/>
        <v>5311.3849353258611</v>
      </c>
      <c r="G1730" s="5">
        <f t="shared" si="204"/>
        <v>73629.573015192989</v>
      </c>
      <c r="H1730" s="7">
        <v>108</v>
      </c>
    </row>
    <row r="1731" spans="1:8">
      <c r="A1731" s="2">
        <v>10</v>
      </c>
      <c r="B1731" s="3">
        <v>500000</v>
      </c>
      <c r="C1731" s="4">
        <v>2.5832999999999999</v>
      </c>
      <c r="D1731" s="5">
        <f t="shared" si="201"/>
        <v>4166.666666666667</v>
      </c>
      <c r="E1731" s="5">
        <f t="shared" si="202"/>
        <v>684.4756165340242</v>
      </c>
      <c r="F1731" s="6">
        <f t="shared" si="203"/>
        <v>4851.1422832006911</v>
      </c>
      <c r="G1731" s="5">
        <f t="shared" si="204"/>
        <v>82137.073984082905</v>
      </c>
      <c r="H1731" s="7">
        <v>120</v>
      </c>
    </row>
    <row r="1732" spans="1:8">
      <c r="A1732" s="8">
        <v>11</v>
      </c>
      <c r="B1732" s="3">
        <v>500000</v>
      </c>
      <c r="C1732" s="4">
        <v>2.5832999999999999</v>
      </c>
      <c r="D1732" s="5">
        <f t="shared" si="201"/>
        <v>3787.878787878788</v>
      </c>
      <c r="E1732" s="5">
        <f t="shared" si="202"/>
        <v>687.30143554705705</v>
      </c>
      <c r="F1732" s="6">
        <f t="shared" si="203"/>
        <v>4475.1802234258448</v>
      </c>
      <c r="G1732" s="5">
        <f t="shared" si="204"/>
        <v>90723.789492211537</v>
      </c>
      <c r="H1732" s="7">
        <v>132</v>
      </c>
    </row>
    <row r="1733" spans="1:8">
      <c r="A1733" s="8">
        <v>12</v>
      </c>
      <c r="B1733" s="3">
        <v>500000</v>
      </c>
      <c r="C1733" s="4">
        <v>2.5832999999999999</v>
      </c>
      <c r="D1733" s="5">
        <f t="shared" si="201"/>
        <v>3472.2222222222222</v>
      </c>
      <c r="E1733" s="5">
        <f t="shared" si="202"/>
        <v>690.2052818045081</v>
      </c>
      <c r="F1733" s="6">
        <f t="shared" si="203"/>
        <v>4162.4275040267303</v>
      </c>
      <c r="G1733" s="5">
        <f t="shared" si="204"/>
        <v>99389.560579849174</v>
      </c>
      <c r="H1733" s="7">
        <v>144</v>
      </c>
    </row>
    <row r="1734" spans="1:8">
      <c r="A1734" s="8">
        <v>13</v>
      </c>
      <c r="B1734" s="3">
        <v>500000</v>
      </c>
      <c r="C1734" s="4">
        <v>2.5832999999999999</v>
      </c>
      <c r="D1734" s="5">
        <f t="shared" si="201"/>
        <v>3205.1282051282051</v>
      </c>
      <c r="E1734" s="5">
        <f t="shared" si="202"/>
        <v>693.16803579264354</v>
      </c>
      <c r="F1734" s="6">
        <f t="shared" si="203"/>
        <v>3898.2962409208485</v>
      </c>
      <c r="G1734" s="5">
        <f t="shared" si="204"/>
        <v>108134.2135836524</v>
      </c>
      <c r="H1734" s="7">
        <v>156</v>
      </c>
    </row>
    <row r="1735" spans="1:8">
      <c r="A1735" s="8">
        <v>14</v>
      </c>
      <c r="B1735" s="3">
        <v>500000</v>
      </c>
      <c r="C1735" s="4">
        <v>2.5832999999999999</v>
      </c>
      <c r="D1735" s="5">
        <f t="shared" si="201"/>
        <v>2976.1904761904761</v>
      </c>
      <c r="E1735" s="5">
        <f t="shared" si="202"/>
        <v>696.17595389180804</v>
      </c>
      <c r="F1735" s="6">
        <f t="shared" si="203"/>
        <v>3672.3664300822843</v>
      </c>
      <c r="G1735" s="5">
        <f t="shared" si="204"/>
        <v>116957.56025382376</v>
      </c>
      <c r="H1735" s="7">
        <v>168</v>
      </c>
    </row>
    <row r="1736" spans="1:8">
      <c r="A1736" s="8">
        <v>15</v>
      </c>
      <c r="B1736" s="3">
        <v>500000</v>
      </c>
      <c r="C1736" s="4">
        <v>2.5832999999999999</v>
      </c>
      <c r="D1736" s="5">
        <f t="shared" si="201"/>
        <v>2777.7777777777778</v>
      </c>
      <c r="E1736" s="5">
        <f t="shared" si="202"/>
        <v>699.21887711544537</v>
      </c>
      <c r="F1736" s="6">
        <f t="shared" si="203"/>
        <v>3476.996654893223</v>
      </c>
      <c r="G1736" s="5">
        <f t="shared" si="204"/>
        <v>125859.39788078016</v>
      </c>
      <c r="H1736" s="7">
        <v>180</v>
      </c>
    </row>
    <row r="1737" spans="1:8">
      <c r="A1737" s="2">
        <v>16</v>
      </c>
      <c r="B1737" s="3">
        <v>500000</v>
      </c>
      <c r="C1737" s="4">
        <v>2.5832999999999999</v>
      </c>
      <c r="D1737" s="5">
        <f t="shared" si="201"/>
        <v>2604.1666666666665</v>
      </c>
      <c r="E1737" s="5">
        <f t="shared" si="202"/>
        <v>702.28911162061559</v>
      </c>
      <c r="F1737" s="6">
        <f t="shared" si="203"/>
        <v>3306.4557782872821</v>
      </c>
      <c r="G1737" s="5">
        <f t="shared" si="204"/>
        <v>134839.50943115819</v>
      </c>
      <c r="H1737" s="7">
        <v>192</v>
      </c>
    </row>
    <row r="1738" spans="1:8">
      <c r="A1738" s="8">
        <v>17</v>
      </c>
      <c r="B1738" s="3">
        <v>500000</v>
      </c>
      <c r="C1738" s="4">
        <v>2.5832999999999999</v>
      </c>
      <c r="D1738" s="5">
        <f t="shared" si="201"/>
        <v>2450.9803921568628</v>
      </c>
      <c r="E1738" s="5">
        <f t="shared" si="202"/>
        <v>705.38070437736644</v>
      </c>
      <c r="F1738" s="6">
        <f t="shared" si="203"/>
        <v>3156.3610965342291</v>
      </c>
      <c r="G1738" s="5">
        <f t="shared" si="204"/>
        <v>143897.66369298275</v>
      </c>
      <c r="H1738" s="7">
        <v>204</v>
      </c>
    </row>
    <row r="1739" spans="1:8">
      <c r="A1739" s="8">
        <v>18</v>
      </c>
      <c r="B1739" s="3">
        <v>500000</v>
      </c>
      <c r="C1739" s="4">
        <v>2.5832999999999999</v>
      </c>
      <c r="D1739" s="5">
        <f t="shared" si="201"/>
        <v>2314.8148148148148</v>
      </c>
      <c r="E1739" s="5">
        <f t="shared" si="202"/>
        <v>708.48896032317782</v>
      </c>
      <c r="F1739" s="6">
        <f t="shared" si="203"/>
        <v>3023.3037751379925</v>
      </c>
      <c r="G1739" s="5">
        <f t="shared" si="204"/>
        <v>153033.61542980641</v>
      </c>
      <c r="H1739" s="7">
        <v>216</v>
      </c>
    </row>
    <row r="1740" spans="1:8">
      <c r="A1740" s="8">
        <v>19</v>
      </c>
      <c r="B1740" s="3">
        <v>500000</v>
      </c>
      <c r="C1740" s="4">
        <v>2.5832999999999999</v>
      </c>
      <c r="D1740" s="5">
        <f t="shared" si="201"/>
        <v>2192.9824561403507</v>
      </c>
      <c r="E1740" s="5">
        <f t="shared" si="202"/>
        <v>711.61011203344378</v>
      </c>
      <c r="F1740" s="6">
        <f t="shared" si="203"/>
        <v>2904.5925681737949</v>
      </c>
      <c r="G1740" s="5">
        <f t="shared" si="204"/>
        <v>162247.10554362519</v>
      </c>
      <c r="H1740" s="7">
        <v>228</v>
      </c>
    </row>
    <row r="1741" spans="1:8">
      <c r="A1741" s="8">
        <v>20</v>
      </c>
      <c r="B1741" s="3">
        <v>500000</v>
      </c>
      <c r="C1741" s="4">
        <v>2.5832999999999999</v>
      </c>
      <c r="D1741" s="5">
        <f t="shared" si="201"/>
        <v>2083.3333333333335</v>
      </c>
      <c r="E1741" s="5">
        <f t="shared" si="202"/>
        <v>714.7410885264685</v>
      </c>
      <c r="F1741" s="6">
        <f t="shared" si="203"/>
        <v>2798.074421859802</v>
      </c>
      <c r="G1741" s="5">
        <f t="shared" si="204"/>
        <v>171537.86124635243</v>
      </c>
      <c r="H1741" s="7">
        <v>240</v>
      </c>
    </row>
    <row r="1742" spans="1:8">
      <c r="A1742" s="8">
        <v>21</v>
      </c>
      <c r="B1742" s="3">
        <v>500000</v>
      </c>
      <c r="C1742" s="4">
        <v>2.5832999999999999</v>
      </c>
      <c r="D1742" s="16">
        <f t="shared" si="201"/>
        <v>1984.1269841269841</v>
      </c>
      <c r="E1742" s="16">
        <f t="shared" si="202"/>
        <v>717.8793501572934</v>
      </c>
      <c r="F1742" s="17">
        <f t="shared" si="203"/>
        <v>2702.0063342842777</v>
      </c>
      <c r="G1742" s="16">
        <f t="shared" si="204"/>
        <v>180905.59623963793</v>
      </c>
      <c r="H1742" s="9">
        <v>252</v>
      </c>
    </row>
    <row r="1743" spans="1:8">
      <c r="A1743" s="8">
        <v>22</v>
      </c>
      <c r="B1743" s="3">
        <v>500000</v>
      </c>
      <c r="C1743" s="4">
        <v>2.5832999999999999</v>
      </c>
      <c r="D1743" s="16">
        <f t="shared" si="201"/>
        <v>1893.939393939394</v>
      </c>
      <c r="E1743" s="16">
        <f t="shared" si="202"/>
        <v>721.02276857120296</v>
      </c>
      <c r="F1743" s="17">
        <f t="shared" si="203"/>
        <v>2614.962162510597</v>
      </c>
      <c r="G1743" s="16">
        <f t="shared" si="204"/>
        <v>190350.01090279757</v>
      </c>
      <c r="H1743" s="9">
        <v>264</v>
      </c>
    </row>
    <row r="1744" spans="1:8">
      <c r="A1744" s="8">
        <v>23</v>
      </c>
      <c r="B1744" s="3">
        <v>500000</v>
      </c>
      <c r="C1744" s="4">
        <v>2.5832999999999999</v>
      </c>
      <c r="D1744" s="16">
        <f t="shared" si="201"/>
        <v>1811.5942028985507</v>
      </c>
      <c r="E1744" s="16">
        <f t="shared" si="202"/>
        <v>724.16953800224189</v>
      </c>
      <c r="F1744" s="17">
        <f t="shared" si="203"/>
        <v>2535.7637409007925</v>
      </c>
      <c r="G1744" s="16">
        <f t="shared" si="204"/>
        <v>199870.79248861875</v>
      </c>
      <c r="H1744" s="9">
        <v>276</v>
      </c>
    </row>
    <row r="1745" spans="1:8">
      <c r="A1745" s="8">
        <v>24</v>
      </c>
      <c r="B1745" s="3">
        <v>500000</v>
      </c>
      <c r="C1745" s="4">
        <v>2.5832999999999999</v>
      </c>
      <c r="D1745" s="16">
        <f t="shared" si="201"/>
        <v>1736.1111111111111</v>
      </c>
      <c r="E1745" s="16">
        <f t="shared" si="202"/>
        <v>727.31810877357407</v>
      </c>
      <c r="F1745" s="17">
        <f t="shared" si="203"/>
        <v>2463.4292198846852</v>
      </c>
      <c r="G1745" s="16">
        <f t="shared" si="204"/>
        <v>209467.61532678932</v>
      </c>
      <c r="H1745" s="9">
        <v>288</v>
      </c>
    </row>
    <row r="1746" spans="1:8">
      <c r="A1746" s="8">
        <v>25</v>
      </c>
      <c r="B1746" s="3">
        <v>500000</v>
      </c>
      <c r="C1746" s="4">
        <v>2.5832999999999999</v>
      </c>
      <c r="D1746" s="16">
        <f t="shared" si="201"/>
        <v>1666.6666666666667</v>
      </c>
      <c r="E1746" s="16">
        <f t="shared" si="202"/>
        <v>730.46713678233323</v>
      </c>
      <c r="F1746" s="17">
        <f t="shared" si="203"/>
        <v>2397.133803449</v>
      </c>
      <c r="G1746" s="16">
        <f t="shared" si="204"/>
        <v>219140.14103469998</v>
      </c>
      <c r="H1746" s="9">
        <v>300</v>
      </c>
    </row>
    <row r="1747" spans="1:8">
      <c r="A1747" s="8">
        <v>26</v>
      </c>
      <c r="B1747" s="3">
        <v>500000</v>
      </c>
      <c r="C1747" s="4">
        <v>2.5832999999999999</v>
      </c>
      <c r="D1747" s="16">
        <f t="shared" si="201"/>
        <v>1602.5641025641025</v>
      </c>
      <c r="E1747" s="16">
        <f t="shared" si="202"/>
        <v>733.61544466458849</v>
      </c>
      <c r="F1747" s="17">
        <f t="shared" si="203"/>
        <v>2336.1795472286913</v>
      </c>
      <c r="G1747" s="16">
        <f t="shared" si="204"/>
        <v>228888.01873535162</v>
      </c>
      <c r="H1747" s="9">
        <v>312</v>
      </c>
    </row>
    <row r="1748" spans="1:8">
      <c r="A1748" s="8">
        <v>27</v>
      </c>
      <c r="B1748" s="3">
        <v>500000</v>
      </c>
      <c r="C1748" s="4">
        <v>2.5832999999999999</v>
      </c>
      <c r="D1748" s="16">
        <f t="shared" si="201"/>
        <v>1543.2098765432099</v>
      </c>
      <c r="E1748" s="16">
        <f t="shared" si="202"/>
        <v>736.76199161143256</v>
      </c>
      <c r="F1748" s="17">
        <f t="shared" si="203"/>
        <v>2279.9718681546424</v>
      </c>
      <c r="G1748" s="16">
        <f t="shared" si="204"/>
        <v>238710.88528210414</v>
      </c>
      <c r="H1748" s="9">
        <v>324</v>
      </c>
    </row>
    <row r="1749" spans="1:8">
      <c r="A1749" s="8">
        <v>28</v>
      </c>
      <c r="B1749" s="3">
        <v>500000</v>
      </c>
      <c r="C1749" s="4">
        <v>2.5832999999999999</v>
      </c>
      <c r="D1749" s="16">
        <f t="shared" si="201"/>
        <v>1488.0952380952381</v>
      </c>
      <c r="E1749" s="16">
        <f t="shared" si="202"/>
        <v>739.90584967256427</v>
      </c>
      <c r="F1749" s="17">
        <f t="shared" si="203"/>
        <v>2228.0010877678023</v>
      </c>
      <c r="G1749" s="16">
        <f t="shared" si="204"/>
        <v>248608.3654899816</v>
      </c>
      <c r="H1749" s="9">
        <v>336</v>
      </c>
    </row>
    <row r="1750" spans="1:8">
      <c r="A1750" s="8">
        <v>29</v>
      </c>
      <c r="B1750" s="3">
        <v>500000</v>
      </c>
      <c r="C1750" s="4">
        <v>2.5832999999999999</v>
      </c>
      <c r="D1750" s="16">
        <f t="shared" si="201"/>
        <v>1436.7816091954023</v>
      </c>
      <c r="E1750" s="16">
        <f t="shared" si="202"/>
        <v>743.04618498063462</v>
      </c>
      <c r="F1750" s="17">
        <f t="shared" si="203"/>
        <v>2179.8277941760371</v>
      </c>
      <c r="G1750" s="16">
        <f t="shared" si="204"/>
        <v>258580.07237326086</v>
      </c>
      <c r="H1750" s="9">
        <v>348</v>
      </c>
    </row>
    <row r="1751" spans="1:8">
      <c r="A1751" s="8">
        <v>30</v>
      </c>
      <c r="B1751" s="3">
        <v>500000</v>
      </c>
      <c r="C1751" s="4">
        <v>2.5832999999999999</v>
      </c>
      <c r="D1751" s="16">
        <f t="shared" si="201"/>
        <v>1388.8888888888889</v>
      </c>
      <c r="E1751" s="16">
        <f t="shared" si="202"/>
        <v>746.18224274735519</v>
      </c>
      <c r="F1751" s="17">
        <f t="shared" si="203"/>
        <v>2135.071131636244</v>
      </c>
      <c r="G1751" s="16">
        <f t="shared" si="204"/>
        <v>268625.60738904786</v>
      </c>
      <c r="H1751" s="9">
        <v>360</v>
      </c>
    </row>
    <row r="1753" spans="1:8">
      <c r="A1753" t="s">
        <v>10</v>
      </c>
    </row>
  </sheetData>
  <mergeCells count="500">
    <mergeCell ref="A1683:H1683"/>
    <mergeCell ref="A1684:H1684"/>
    <mergeCell ref="A1685:A1686"/>
    <mergeCell ref="B1685:B1686"/>
    <mergeCell ref="C1685:C1686"/>
    <mergeCell ref="D1685:D1686"/>
    <mergeCell ref="E1685:E1686"/>
    <mergeCell ref="F1685:F1686"/>
    <mergeCell ref="G1720:G1721"/>
    <mergeCell ref="H1720:H1721"/>
    <mergeCell ref="G1685:G1686"/>
    <mergeCell ref="H1685:H1686"/>
    <mergeCell ref="A1718:H1718"/>
    <mergeCell ref="A1719:H1719"/>
    <mergeCell ref="A1720:A1721"/>
    <mergeCell ref="B1720:B1721"/>
    <mergeCell ref="C1720:C1721"/>
    <mergeCell ref="D1720:D1721"/>
    <mergeCell ref="E1720:E1721"/>
    <mergeCell ref="F1720:F1721"/>
    <mergeCell ref="A1648:H1648"/>
    <mergeCell ref="A1649:H1649"/>
    <mergeCell ref="A1650:A1651"/>
    <mergeCell ref="B1650:B1651"/>
    <mergeCell ref="C1650:C1651"/>
    <mergeCell ref="D1650:D1651"/>
    <mergeCell ref="E1650:E1651"/>
    <mergeCell ref="F1650:F1651"/>
    <mergeCell ref="G1650:G1651"/>
    <mergeCell ref="H1650:H1651"/>
    <mergeCell ref="A1613:H1613"/>
    <mergeCell ref="A1614:H1614"/>
    <mergeCell ref="A1615:A1616"/>
    <mergeCell ref="B1615:B1616"/>
    <mergeCell ref="C1615:C1616"/>
    <mergeCell ref="D1615:D1616"/>
    <mergeCell ref="E1615:E1616"/>
    <mergeCell ref="F1615:F1616"/>
    <mergeCell ref="G1615:G1616"/>
    <mergeCell ref="H1615:H1616"/>
    <mergeCell ref="A1578:H1578"/>
    <mergeCell ref="A1579:H1579"/>
    <mergeCell ref="A1580:A1581"/>
    <mergeCell ref="B1580:B1581"/>
    <mergeCell ref="C1580:C1581"/>
    <mergeCell ref="D1580:D1581"/>
    <mergeCell ref="E1580:E1581"/>
    <mergeCell ref="F1580:F1581"/>
    <mergeCell ref="G1580:G1581"/>
    <mergeCell ref="H1580:H1581"/>
    <mergeCell ref="A1543:H1543"/>
    <mergeCell ref="A1544:H1544"/>
    <mergeCell ref="A1545:A1546"/>
    <mergeCell ref="B1545:B1546"/>
    <mergeCell ref="C1545:C1546"/>
    <mergeCell ref="D1545:D1546"/>
    <mergeCell ref="E1545:E1546"/>
    <mergeCell ref="F1545:F1546"/>
    <mergeCell ref="G1545:G1546"/>
    <mergeCell ref="H1545:H1546"/>
    <mergeCell ref="A1508:H1508"/>
    <mergeCell ref="A1509:H1509"/>
    <mergeCell ref="A1510:A1511"/>
    <mergeCell ref="B1510:B1511"/>
    <mergeCell ref="C1510:C1511"/>
    <mergeCell ref="D1510:D1511"/>
    <mergeCell ref="E1510:E1511"/>
    <mergeCell ref="F1510:F1511"/>
    <mergeCell ref="G1510:G1511"/>
    <mergeCell ref="H1510:H1511"/>
    <mergeCell ref="A1473:H1473"/>
    <mergeCell ref="A1474:H1474"/>
    <mergeCell ref="A1475:A1476"/>
    <mergeCell ref="B1475:B1476"/>
    <mergeCell ref="C1475:C1476"/>
    <mergeCell ref="D1475:D1476"/>
    <mergeCell ref="E1475:E1476"/>
    <mergeCell ref="F1475:F1476"/>
    <mergeCell ref="G1475:G1476"/>
    <mergeCell ref="H1475:H1476"/>
    <mergeCell ref="A1438:H1438"/>
    <mergeCell ref="A1439:H1439"/>
    <mergeCell ref="A1440:A1441"/>
    <mergeCell ref="B1440:B1441"/>
    <mergeCell ref="C1440:C1441"/>
    <mergeCell ref="D1440:D1441"/>
    <mergeCell ref="E1440:E1441"/>
    <mergeCell ref="F1440:F1441"/>
    <mergeCell ref="G1440:G1441"/>
    <mergeCell ref="H1440:H1441"/>
    <mergeCell ref="H1335:H1336"/>
    <mergeCell ref="H1370:H1371"/>
    <mergeCell ref="A1403:H1403"/>
    <mergeCell ref="A1404:H1404"/>
    <mergeCell ref="A1405:A1406"/>
    <mergeCell ref="B1405:B1406"/>
    <mergeCell ref="C1405:C1406"/>
    <mergeCell ref="D1405:D1406"/>
    <mergeCell ref="E1405:E1406"/>
    <mergeCell ref="F1405:F1406"/>
    <mergeCell ref="F1335:F1336"/>
    <mergeCell ref="F1370:F1371"/>
    <mergeCell ref="C1335:C1336"/>
    <mergeCell ref="C1370:C1371"/>
    <mergeCell ref="A1368:H1368"/>
    <mergeCell ref="A1369:H1369"/>
    <mergeCell ref="G1405:G1406"/>
    <mergeCell ref="H1405:H1406"/>
    <mergeCell ref="H1125:H1126"/>
    <mergeCell ref="H1160:H1161"/>
    <mergeCell ref="H1195:H1196"/>
    <mergeCell ref="H1230:H1231"/>
    <mergeCell ref="H1265:H1266"/>
    <mergeCell ref="H1300:H1301"/>
    <mergeCell ref="H915:H916"/>
    <mergeCell ref="H950:H951"/>
    <mergeCell ref="H985:H986"/>
    <mergeCell ref="H1020:H1021"/>
    <mergeCell ref="H1055:H1056"/>
    <mergeCell ref="H1090:H1091"/>
    <mergeCell ref="H705:H706"/>
    <mergeCell ref="H740:H741"/>
    <mergeCell ref="H775:H776"/>
    <mergeCell ref="H810:H811"/>
    <mergeCell ref="H845:H846"/>
    <mergeCell ref="H880:H881"/>
    <mergeCell ref="H495:H496"/>
    <mergeCell ref="H530:H531"/>
    <mergeCell ref="H565:H566"/>
    <mergeCell ref="H600:H601"/>
    <mergeCell ref="H635:H636"/>
    <mergeCell ref="H670:H671"/>
    <mergeCell ref="H285:H286"/>
    <mergeCell ref="H320:H321"/>
    <mergeCell ref="H355:H356"/>
    <mergeCell ref="H390:H391"/>
    <mergeCell ref="H425:H426"/>
    <mergeCell ref="H460:H461"/>
    <mergeCell ref="G1335:G1336"/>
    <mergeCell ref="G1370:G1371"/>
    <mergeCell ref="H3:H4"/>
    <mergeCell ref="H38:H39"/>
    <mergeCell ref="H74:H75"/>
    <mergeCell ref="H110:H111"/>
    <mergeCell ref="H145:H146"/>
    <mergeCell ref="H180:H181"/>
    <mergeCell ref="H215:H216"/>
    <mergeCell ref="H250:H251"/>
    <mergeCell ref="G1125:G1126"/>
    <mergeCell ref="G1160:G1161"/>
    <mergeCell ref="G1195:G1196"/>
    <mergeCell ref="G1230:G1231"/>
    <mergeCell ref="G1265:G1266"/>
    <mergeCell ref="G1300:G1301"/>
    <mergeCell ref="G915:G916"/>
    <mergeCell ref="G950:G951"/>
    <mergeCell ref="G1020:G1021"/>
    <mergeCell ref="G1055:G1056"/>
    <mergeCell ref="G1090:G1091"/>
    <mergeCell ref="G705:G706"/>
    <mergeCell ref="G740:G741"/>
    <mergeCell ref="G775:G776"/>
    <mergeCell ref="G810:G811"/>
    <mergeCell ref="G845:G846"/>
    <mergeCell ref="G880:G881"/>
    <mergeCell ref="F285:F286"/>
    <mergeCell ref="F320:F321"/>
    <mergeCell ref="F355:F356"/>
    <mergeCell ref="G495:G496"/>
    <mergeCell ref="G530:G531"/>
    <mergeCell ref="G565:G566"/>
    <mergeCell ref="G600:G601"/>
    <mergeCell ref="G635:G636"/>
    <mergeCell ref="G670:G671"/>
    <mergeCell ref="G285:G286"/>
    <mergeCell ref="G320:G321"/>
    <mergeCell ref="G355:G356"/>
    <mergeCell ref="G390:G391"/>
    <mergeCell ref="G425:G426"/>
    <mergeCell ref="G460:G461"/>
    <mergeCell ref="F740:F741"/>
    <mergeCell ref="F775:F776"/>
    <mergeCell ref="F810:F811"/>
    <mergeCell ref="F845:F846"/>
    <mergeCell ref="F880:F881"/>
    <mergeCell ref="F495:F496"/>
    <mergeCell ref="F530:F531"/>
    <mergeCell ref="F565:F566"/>
    <mergeCell ref="F600:F601"/>
    <mergeCell ref="F635:F636"/>
    <mergeCell ref="F670:F671"/>
    <mergeCell ref="F1160:F1161"/>
    <mergeCell ref="F1195:F1196"/>
    <mergeCell ref="F1230:F1231"/>
    <mergeCell ref="F1265:F1266"/>
    <mergeCell ref="F1300:F1301"/>
    <mergeCell ref="F915:F916"/>
    <mergeCell ref="F950:F951"/>
    <mergeCell ref="F985:F986"/>
    <mergeCell ref="F1020:F1021"/>
    <mergeCell ref="F1055:F1056"/>
    <mergeCell ref="F1090:F1091"/>
    <mergeCell ref="F1125:F1126"/>
    <mergeCell ref="F390:F391"/>
    <mergeCell ref="F425:F426"/>
    <mergeCell ref="F460:F461"/>
    <mergeCell ref="E1335:E1336"/>
    <mergeCell ref="E1370:E1371"/>
    <mergeCell ref="F3:F4"/>
    <mergeCell ref="F38:F39"/>
    <mergeCell ref="F74:F75"/>
    <mergeCell ref="F110:F111"/>
    <mergeCell ref="F145:F146"/>
    <mergeCell ref="F180:F181"/>
    <mergeCell ref="F215:F216"/>
    <mergeCell ref="F250:F251"/>
    <mergeCell ref="E1125:E1126"/>
    <mergeCell ref="E1160:E1161"/>
    <mergeCell ref="E1195:E1196"/>
    <mergeCell ref="E1230:E1231"/>
    <mergeCell ref="E1265:E1266"/>
    <mergeCell ref="E1300:E1301"/>
    <mergeCell ref="E915:E916"/>
    <mergeCell ref="E950:E951"/>
    <mergeCell ref="E985:E986"/>
    <mergeCell ref="E1020:E1021"/>
    <mergeCell ref="E1055:E1056"/>
    <mergeCell ref="E285:E286"/>
    <mergeCell ref="E320:E321"/>
    <mergeCell ref="E355:E356"/>
    <mergeCell ref="E390:E391"/>
    <mergeCell ref="E425:E426"/>
    <mergeCell ref="E460:E461"/>
    <mergeCell ref="D1335:D1336"/>
    <mergeCell ref="D1370:D1371"/>
    <mergeCell ref="E3:E4"/>
    <mergeCell ref="E38:E39"/>
    <mergeCell ref="E74:E75"/>
    <mergeCell ref="E110:E111"/>
    <mergeCell ref="E145:E146"/>
    <mergeCell ref="E180:E181"/>
    <mergeCell ref="E215:E216"/>
    <mergeCell ref="E250:E251"/>
    <mergeCell ref="D1125:D1126"/>
    <mergeCell ref="D1160:D1161"/>
    <mergeCell ref="D1195:D1196"/>
    <mergeCell ref="D1230:D1231"/>
    <mergeCell ref="D1265:D1266"/>
    <mergeCell ref="D1300:D1301"/>
    <mergeCell ref="D915:D916"/>
    <mergeCell ref="D950:D951"/>
    <mergeCell ref="A389:H389"/>
    <mergeCell ref="D985:D986"/>
    <mergeCell ref="D1020:D1021"/>
    <mergeCell ref="D1055:D1056"/>
    <mergeCell ref="D1090:D1091"/>
    <mergeCell ref="D705:D706"/>
    <mergeCell ref="D740:D741"/>
    <mergeCell ref="D775:D776"/>
    <mergeCell ref="D810:D811"/>
    <mergeCell ref="D845:D846"/>
    <mergeCell ref="D880:D881"/>
    <mergeCell ref="E1090:E1091"/>
    <mergeCell ref="E705:E706"/>
    <mergeCell ref="E740:E741"/>
    <mergeCell ref="E775:E776"/>
    <mergeCell ref="E810:E811"/>
    <mergeCell ref="E845:E846"/>
    <mergeCell ref="E880:E881"/>
    <mergeCell ref="E495:E496"/>
    <mergeCell ref="E530:E531"/>
    <mergeCell ref="E565:E566"/>
    <mergeCell ref="E600:E601"/>
    <mergeCell ref="E635:E636"/>
    <mergeCell ref="E670:E671"/>
    <mergeCell ref="C285:C286"/>
    <mergeCell ref="C320:C321"/>
    <mergeCell ref="C355:C356"/>
    <mergeCell ref="D495:D496"/>
    <mergeCell ref="D530:D531"/>
    <mergeCell ref="D565:D566"/>
    <mergeCell ref="D600:D601"/>
    <mergeCell ref="D635:D636"/>
    <mergeCell ref="D670:D671"/>
    <mergeCell ref="D285:D286"/>
    <mergeCell ref="D320:D321"/>
    <mergeCell ref="D355:D356"/>
    <mergeCell ref="D390:D391"/>
    <mergeCell ref="D425:D426"/>
    <mergeCell ref="D460:D461"/>
    <mergeCell ref="A458:H458"/>
    <mergeCell ref="A459:H459"/>
    <mergeCell ref="A493:H493"/>
    <mergeCell ref="A494:H494"/>
    <mergeCell ref="A318:H318"/>
    <mergeCell ref="A319:H319"/>
    <mergeCell ref="A353:H353"/>
    <mergeCell ref="A354:H354"/>
    <mergeCell ref="A388:H388"/>
    <mergeCell ref="C390:C391"/>
    <mergeCell ref="C425:C426"/>
    <mergeCell ref="C460:C461"/>
    <mergeCell ref="B1335:B1336"/>
    <mergeCell ref="B1370:B1371"/>
    <mergeCell ref="C3:C4"/>
    <mergeCell ref="C38:C39"/>
    <mergeCell ref="C74:C75"/>
    <mergeCell ref="C110:C111"/>
    <mergeCell ref="C145:C146"/>
    <mergeCell ref="C180:C181"/>
    <mergeCell ref="C215:C216"/>
    <mergeCell ref="C250:C251"/>
    <mergeCell ref="B1125:B1126"/>
    <mergeCell ref="B1160:B1161"/>
    <mergeCell ref="B1195:B1196"/>
    <mergeCell ref="B1230:B1231"/>
    <mergeCell ref="B1265:B1266"/>
    <mergeCell ref="B1300:B1301"/>
    <mergeCell ref="B915:B916"/>
    <mergeCell ref="B950:B951"/>
    <mergeCell ref="B985:B986"/>
    <mergeCell ref="B1020:B1021"/>
    <mergeCell ref="B1055:B1056"/>
    <mergeCell ref="A1335:A1336"/>
    <mergeCell ref="A1370:A1371"/>
    <mergeCell ref="B3:B4"/>
    <mergeCell ref="B38:B39"/>
    <mergeCell ref="B74:B75"/>
    <mergeCell ref="B110:B111"/>
    <mergeCell ref="B145:B146"/>
    <mergeCell ref="B180:B181"/>
    <mergeCell ref="B215:B216"/>
    <mergeCell ref="B250:B251"/>
    <mergeCell ref="A1125:A1126"/>
    <mergeCell ref="A1160:A1161"/>
    <mergeCell ref="A1195:A1196"/>
    <mergeCell ref="A1230:A1231"/>
    <mergeCell ref="A1265:A1266"/>
    <mergeCell ref="A1300:A1301"/>
    <mergeCell ref="A915:A916"/>
    <mergeCell ref="A950:A951"/>
    <mergeCell ref="B1090:B1091"/>
    <mergeCell ref="B705:B706"/>
    <mergeCell ref="B740:B741"/>
    <mergeCell ref="B775:B776"/>
    <mergeCell ref="B810:B811"/>
    <mergeCell ref="B845:B846"/>
    <mergeCell ref="A1020:A1021"/>
    <mergeCell ref="A1055:A1056"/>
    <mergeCell ref="A1090:A1091"/>
    <mergeCell ref="A705:A706"/>
    <mergeCell ref="A740:A741"/>
    <mergeCell ref="A775:A776"/>
    <mergeCell ref="A810:A811"/>
    <mergeCell ref="A845:A846"/>
    <mergeCell ref="A880:A881"/>
    <mergeCell ref="A774:H774"/>
    <mergeCell ref="A808:H808"/>
    <mergeCell ref="A809:H809"/>
    <mergeCell ref="B880:B881"/>
    <mergeCell ref="C915:C916"/>
    <mergeCell ref="C950:C951"/>
    <mergeCell ref="C985:C986"/>
    <mergeCell ref="C1020:C1021"/>
    <mergeCell ref="C1055:C1056"/>
    <mergeCell ref="C1090:C1091"/>
    <mergeCell ref="C705:C706"/>
    <mergeCell ref="C740:C741"/>
    <mergeCell ref="C775:C776"/>
    <mergeCell ref="C810:C811"/>
    <mergeCell ref="C845:C846"/>
    <mergeCell ref="A285:A286"/>
    <mergeCell ref="A320:A321"/>
    <mergeCell ref="A355:A356"/>
    <mergeCell ref="A390:A391"/>
    <mergeCell ref="A425:A426"/>
    <mergeCell ref="A460:A461"/>
    <mergeCell ref="A633:H633"/>
    <mergeCell ref="A634:H634"/>
    <mergeCell ref="A668:H668"/>
    <mergeCell ref="A528:H528"/>
    <mergeCell ref="A529:H529"/>
    <mergeCell ref="A563:H563"/>
    <mergeCell ref="A564:H564"/>
    <mergeCell ref="A598:H598"/>
    <mergeCell ref="A599:H599"/>
    <mergeCell ref="A423:H423"/>
    <mergeCell ref="A424:H424"/>
    <mergeCell ref="B285:B286"/>
    <mergeCell ref="B320:B321"/>
    <mergeCell ref="B355:B356"/>
    <mergeCell ref="B390:B391"/>
    <mergeCell ref="B425:B426"/>
    <mergeCell ref="B460:B461"/>
    <mergeCell ref="B495:B496"/>
    <mergeCell ref="A738:H738"/>
    <mergeCell ref="A739:H739"/>
    <mergeCell ref="A773:H773"/>
    <mergeCell ref="A495:A496"/>
    <mergeCell ref="A530:A531"/>
    <mergeCell ref="A565:A566"/>
    <mergeCell ref="A600:A601"/>
    <mergeCell ref="A635:A636"/>
    <mergeCell ref="A670:A671"/>
    <mergeCell ref="A669:H669"/>
    <mergeCell ref="B530:B531"/>
    <mergeCell ref="B565:B566"/>
    <mergeCell ref="B600:B601"/>
    <mergeCell ref="B635:B636"/>
    <mergeCell ref="B670:B671"/>
    <mergeCell ref="A703:H703"/>
    <mergeCell ref="A704:H704"/>
    <mergeCell ref="C495:C496"/>
    <mergeCell ref="C530:C531"/>
    <mergeCell ref="C565:C566"/>
    <mergeCell ref="C600:C601"/>
    <mergeCell ref="C635:C636"/>
    <mergeCell ref="C670:C671"/>
    <mergeCell ref="F705:F706"/>
    <mergeCell ref="A948:H948"/>
    <mergeCell ref="A949:H949"/>
    <mergeCell ref="A983:H983"/>
    <mergeCell ref="A984:H984"/>
    <mergeCell ref="A1018:H1018"/>
    <mergeCell ref="A1019:H1019"/>
    <mergeCell ref="A843:H843"/>
    <mergeCell ref="A844:H844"/>
    <mergeCell ref="A878:H878"/>
    <mergeCell ref="A879:H879"/>
    <mergeCell ref="A913:H913"/>
    <mergeCell ref="A914:H914"/>
    <mergeCell ref="A985:A986"/>
    <mergeCell ref="C880:C881"/>
    <mergeCell ref="G985:G986"/>
    <mergeCell ref="A1333:H1333"/>
    <mergeCell ref="A1334:H1334"/>
    <mergeCell ref="A1158:H1158"/>
    <mergeCell ref="A1159:H1159"/>
    <mergeCell ref="A1193:H1193"/>
    <mergeCell ref="A1194:H1194"/>
    <mergeCell ref="A1228:H1228"/>
    <mergeCell ref="A1229:H1229"/>
    <mergeCell ref="A1053:H1053"/>
    <mergeCell ref="A1054:H1054"/>
    <mergeCell ref="A1088:H1088"/>
    <mergeCell ref="A1089:H1089"/>
    <mergeCell ref="A1123:H1123"/>
    <mergeCell ref="A1124:H1124"/>
    <mergeCell ref="A1263:H1263"/>
    <mergeCell ref="C1160:C1161"/>
    <mergeCell ref="C1195:C1196"/>
    <mergeCell ref="C1230:C1231"/>
    <mergeCell ref="C1265:C1266"/>
    <mergeCell ref="C1300:C1301"/>
    <mergeCell ref="A1264:H1264"/>
    <mergeCell ref="A1298:H1298"/>
    <mergeCell ref="A1299:H1299"/>
    <mergeCell ref="C1125:C1126"/>
    <mergeCell ref="A249:H249"/>
    <mergeCell ref="A283:H283"/>
    <mergeCell ref="A284:H284"/>
    <mergeCell ref="A108:H108"/>
    <mergeCell ref="A109:H109"/>
    <mergeCell ref="A143:H143"/>
    <mergeCell ref="A144:H144"/>
    <mergeCell ref="A178:H178"/>
    <mergeCell ref="A179:H179"/>
    <mergeCell ref="A110:A111"/>
    <mergeCell ref="A145:A146"/>
    <mergeCell ref="A180:A181"/>
    <mergeCell ref="A215:A216"/>
    <mergeCell ref="A250:A251"/>
    <mergeCell ref="D110:D111"/>
    <mergeCell ref="D145:D146"/>
    <mergeCell ref="D180:D181"/>
    <mergeCell ref="D215:D216"/>
    <mergeCell ref="D250:D251"/>
    <mergeCell ref="G110:G111"/>
    <mergeCell ref="G145:G146"/>
    <mergeCell ref="G180:G181"/>
    <mergeCell ref="G215:G216"/>
    <mergeCell ref="G250:G251"/>
    <mergeCell ref="A1:H1"/>
    <mergeCell ref="A2:H2"/>
    <mergeCell ref="A36:H36"/>
    <mergeCell ref="A37:H37"/>
    <mergeCell ref="A72:H72"/>
    <mergeCell ref="A73:H73"/>
    <mergeCell ref="A213:H213"/>
    <mergeCell ref="A214:H214"/>
    <mergeCell ref="A248:H248"/>
    <mergeCell ref="A3:A4"/>
    <mergeCell ref="A38:A39"/>
    <mergeCell ref="A74:A75"/>
    <mergeCell ref="D3:D4"/>
    <mergeCell ref="D38:D39"/>
    <mergeCell ref="D74:D75"/>
    <mergeCell ref="G3:G4"/>
    <mergeCell ref="G38:G39"/>
    <mergeCell ref="G74:G75"/>
  </mergeCells>
  <phoneticPr fontId="4" type="noConversion"/>
  <pageMargins left="0.71" right="0.35" top="0.59" bottom="0.59" header="0.51" footer="0.51"/>
  <pageSetup paperSize="9" orientation="portrait" horizontalDpi="300" verticalDpi="300"/>
  <headerFooter alignWithMargins="0"/>
  <rowBreaks count="39" manualBreakCount="39">
    <brk id="35" max="16383" man="1"/>
    <brk id="71" max="16383" man="1"/>
    <brk id="107" max="16383" man="1"/>
    <brk id="142" max="16383" man="1"/>
    <brk id="177" max="16383" man="1"/>
    <brk id="212" max="16383" man="1"/>
    <brk id="247" max="16383" man="1"/>
    <brk id="282" max="16383" man="1"/>
    <brk id="317" max="16383" man="1"/>
    <brk id="352" max="16383" man="1"/>
    <brk id="387" max="16383" man="1"/>
    <brk id="422" max="16383" man="1"/>
    <brk id="457" max="16383" man="1"/>
    <brk id="492" max="16383" man="1"/>
    <brk id="527" max="16383" man="1"/>
    <brk id="562" max="16383" man="1"/>
    <brk id="597" max="16383" man="1"/>
    <brk id="632" max="16383" man="1"/>
    <brk id="667" max="16383" man="1"/>
    <brk id="702" max="16383" man="1"/>
    <brk id="737" max="16383" man="1"/>
    <brk id="772" max="16383" man="1"/>
    <brk id="807" max="16383" man="1"/>
    <brk id="842" max="16383" man="1"/>
    <brk id="877" max="16383" man="1"/>
    <brk id="912" max="16383" man="1"/>
    <brk id="947" max="16383" man="1"/>
    <brk id="982" max="16383" man="1"/>
    <brk id="1017" max="16383" man="1"/>
    <brk id="1052" max="16383" man="1"/>
    <brk id="1087" max="16383" man="1"/>
    <brk id="1122" max="16383" man="1"/>
    <brk id="1157" max="16383" man="1"/>
    <brk id="1192" max="16383" man="1"/>
    <brk id="1227" max="16383" man="1"/>
    <brk id="1262" max="16383" man="1"/>
    <brk id="1297" max="16383" man="1"/>
    <brk id="1332" max="16383" man="1"/>
    <brk id="1367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首套</vt:lpstr>
      <vt:lpstr>Sheet2</vt:lpstr>
      <vt:lpstr>Sheet3</vt:lpstr>
    </vt:vector>
  </TitlesOfParts>
  <Company>Lenovo (Beijing) Limited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cp:revision>1</cp:revision>
  <cp:lastPrinted>2016-06-08T06:53:47Z</cp:lastPrinted>
  <dcterms:created xsi:type="dcterms:W3CDTF">2007-09-15T02:47:35Z</dcterms:created>
  <dcterms:modified xsi:type="dcterms:W3CDTF">2023-03-30T09:01:04Z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