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/>
  <bookViews>
    <workbookView xWindow="0" yWindow="0" windowWidth="21600" windowHeight="9840"/>
  </bookViews>
  <sheets>
    <sheet name="二套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1751" i="1"/>
  <c r="G1751" s="1"/>
  <c r="E1751" s="1"/>
  <c r="D1751"/>
  <c r="F1750"/>
  <c r="G1750" s="1"/>
  <c r="E1750" s="1"/>
  <c r="D1750"/>
  <c r="F1749"/>
  <c r="G1749" s="1"/>
  <c r="E1749" s="1"/>
  <c r="D1749"/>
  <c r="F1748"/>
  <c r="G1748" s="1"/>
  <c r="E1748" s="1"/>
  <c r="D1748"/>
  <c r="F1747"/>
  <c r="G1747" s="1"/>
  <c r="E1747" s="1"/>
  <c r="D1747"/>
  <c r="F1746"/>
  <c r="G1746" s="1"/>
  <c r="E1746" s="1"/>
  <c r="D1746"/>
  <c r="F1745"/>
  <c r="G1745" s="1"/>
  <c r="E1745" s="1"/>
  <c r="D1745"/>
  <c r="F1744"/>
  <c r="G1744" s="1"/>
  <c r="E1744" s="1"/>
  <c r="D1744"/>
  <c r="F1743"/>
  <c r="G1743" s="1"/>
  <c r="E1743" s="1"/>
  <c r="D1743"/>
  <c r="F1742"/>
  <c r="G1742" s="1"/>
  <c r="E1742" s="1"/>
  <c r="D1742"/>
  <c r="F1741"/>
  <c r="G1741" s="1"/>
  <c r="E1741" s="1"/>
  <c r="D1741"/>
  <c r="F1740"/>
  <c r="G1740" s="1"/>
  <c r="E1740" s="1"/>
  <c r="D1740"/>
  <c r="F1739"/>
  <c r="G1739" s="1"/>
  <c r="E1739" s="1"/>
  <c r="D1739"/>
  <c r="F1738"/>
  <c r="G1738" s="1"/>
  <c r="E1738" s="1"/>
  <c r="D1738"/>
  <c r="F1737"/>
  <c r="G1737" s="1"/>
  <c r="E1737" s="1"/>
  <c r="D1737"/>
  <c r="F1736"/>
  <c r="G1736" s="1"/>
  <c r="E1736" s="1"/>
  <c r="D1736"/>
  <c r="F1735"/>
  <c r="G1735" s="1"/>
  <c r="E1735" s="1"/>
  <c r="D1735"/>
  <c r="F1734"/>
  <c r="G1734" s="1"/>
  <c r="E1734" s="1"/>
  <c r="D1734"/>
  <c r="F1733"/>
  <c r="G1733" s="1"/>
  <c r="E1733" s="1"/>
  <c r="D1733"/>
  <c r="F1732"/>
  <c r="G1732" s="1"/>
  <c r="E1732" s="1"/>
  <c r="D1732"/>
  <c r="F1731"/>
  <c r="G1731" s="1"/>
  <c r="E1731" s="1"/>
  <c r="D1731"/>
  <c r="F1730"/>
  <c r="G1730" s="1"/>
  <c r="E1730" s="1"/>
  <c r="D1730"/>
  <c r="F1729"/>
  <c r="G1729" s="1"/>
  <c r="E1729" s="1"/>
  <c r="D1729"/>
  <c r="F1728"/>
  <c r="G1728" s="1"/>
  <c r="E1728" s="1"/>
  <c r="D1728"/>
  <c r="F1727"/>
  <c r="G1727" s="1"/>
  <c r="E1727" s="1"/>
  <c r="D1727"/>
  <c r="F1726"/>
  <c r="G1726" s="1"/>
  <c r="E1726" s="1"/>
  <c r="D1726"/>
  <c r="F1725"/>
  <c r="G1725" s="1"/>
  <c r="E1725" s="1"/>
  <c r="D1725"/>
  <c r="F1724"/>
  <c r="G1724" s="1"/>
  <c r="E1724" s="1"/>
  <c r="D1724"/>
  <c r="F1723"/>
  <c r="G1723" s="1"/>
  <c r="E1723" s="1"/>
  <c r="D1723"/>
  <c r="G1722"/>
  <c r="F1716"/>
  <c r="G1716" s="1"/>
  <c r="E1716" s="1"/>
  <c r="D1716"/>
  <c r="F1715"/>
  <c r="G1715" s="1"/>
  <c r="E1715" s="1"/>
  <c r="D1715"/>
  <c r="F1714"/>
  <c r="G1714" s="1"/>
  <c r="E1714" s="1"/>
  <c r="D1714"/>
  <c r="F1713"/>
  <c r="G1713" s="1"/>
  <c r="E1713" s="1"/>
  <c r="D1713"/>
  <c r="F1712"/>
  <c r="G1712" s="1"/>
  <c r="E1712" s="1"/>
  <c r="D1712"/>
  <c r="F1711"/>
  <c r="G1711" s="1"/>
  <c r="E1711" s="1"/>
  <c r="D1711"/>
  <c r="F1710"/>
  <c r="G1710" s="1"/>
  <c r="E1710" s="1"/>
  <c r="D1710"/>
  <c r="F1709"/>
  <c r="G1709" s="1"/>
  <c r="E1709" s="1"/>
  <c r="D1709"/>
  <c r="F1708"/>
  <c r="G1708" s="1"/>
  <c r="E1708" s="1"/>
  <c r="D1708"/>
  <c r="F1707"/>
  <c r="G1707" s="1"/>
  <c r="E1707" s="1"/>
  <c r="D1707"/>
  <c r="F1706"/>
  <c r="G1706" s="1"/>
  <c r="E1706" s="1"/>
  <c r="D1706"/>
  <c r="F1705"/>
  <c r="G1705" s="1"/>
  <c r="E1705" s="1"/>
  <c r="D1705"/>
  <c r="F1704"/>
  <c r="G1704" s="1"/>
  <c r="E1704" s="1"/>
  <c r="D1704"/>
  <c r="F1703"/>
  <c r="G1703" s="1"/>
  <c r="E1703" s="1"/>
  <c r="D1703"/>
  <c r="F1702"/>
  <c r="G1702" s="1"/>
  <c r="E1702" s="1"/>
  <c r="D1702"/>
  <c r="F1701"/>
  <c r="G1701" s="1"/>
  <c r="E1701" s="1"/>
  <c r="D1701"/>
  <c r="F1700"/>
  <c r="G1700" s="1"/>
  <c r="E1700" s="1"/>
  <c r="D1700"/>
  <c r="F1699"/>
  <c r="G1699" s="1"/>
  <c r="E1699" s="1"/>
  <c r="D1699"/>
  <c r="F1698"/>
  <c r="G1698" s="1"/>
  <c r="E1698" s="1"/>
  <c r="D1698"/>
  <c r="F1697"/>
  <c r="G1697" s="1"/>
  <c r="E1697" s="1"/>
  <c r="D1697"/>
  <c r="F1696"/>
  <c r="G1696" s="1"/>
  <c r="E1696" s="1"/>
  <c r="D1696"/>
  <c r="F1695"/>
  <c r="G1695" s="1"/>
  <c r="E1695" s="1"/>
  <c r="D1695"/>
  <c r="F1694"/>
  <c r="G1694" s="1"/>
  <c r="E1694" s="1"/>
  <c r="D1694"/>
  <c r="F1693"/>
  <c r="G1693" s="1"/>
  <c r="E1693" s="1"/>
  <c r="D1693"/>
  <c r="F1692"/>
  <c r="G1692" s="1"/>
  <c r="E1692" s="1"/>
  <c r="D1692"/>
  <c r="F1691"/>
  <c r="G1691" s="1"/>
  <c r="E1691" s="1"/>
  <c r="D1691"/>
  <c r="F1690"/>
  <c r="G1690" s="1"/>
  <c r="E1690" s="1"/>
  <c r="D1690"/>
  <c r="F1689"/>
  <c r="G1689" s="1"/>
  <c r="E1689" s="1"/>
  <c r="D1689"/>
  <c r="F1688"/>
  <c r="G1688" s="1"/>
  <c r="E1688" s="1"/>
  <c r="D1688"/>
  <c r="G1687"/>
  <c r="F1681"/>
  <c r="G1681" s="1"/>
  <c r="E1681" s="1"/>
  <c r="D1681"/>
  <c r="F1680"/>
  <c r="G1680" s="1"/>
  <c r="E1680" s="1"/>
  <c r="D1680"/>
  <c r="F1679"/>
  <c r="G1679" s="1"/>
  <c r="E1679" s="1"/>
  <c r="D1679"/>
  <c r="F1678"/>
  <c r="G1678" s="1"/>
  <c r="E1678" s="1"/>
  <c r="D1678"/>
  <c r="F1677"/>
  <c r="G1677" s="1"/>
  <c r="E1677" s="1"/>
  <c r="D1677"/>
  <c r="F1676"/>
  <c r="G1676" s="1"/>
  <c r="E1676" s="1"/>
  <c r="D1676"/>
  <c r="F1675"/>
  <c r="G1675" s="1"/>
  <c r="E1675" s="1"/>
  <c r="D1675"/>
  <c r="F1674"/>
  <c r="G1674" s="1"/>
  <c r="E1674" s="1"/>
  <c r="D1674"/>
  <c r="F1673"/>
  <c r="G1673" s="1"/>
  <c r="E1673" s="1"/>
  <c r="D1673"/>
  <c r="F1672"/>
  <c r="G1672" s="1"/>
  <c r="E1672" s="1"/>
  <c r="D1672"/>
  <c r="F1671"/>
  <c r="G1671" s="1"/>
  <c r="E1671" s="1"/>
  <c r="D1671"/>
  <c r="F1670"/>
  <c r="G1670" s="1"/>
  <c r="E1670" s="1"/>
  <c r="D1670"/>
  <c r="F1669"/>
  <c r="G1669" s="1"/>
  <c r="E1669" s="1"/>
  <c r="D1669"/>
  <c r="F1668"/>
  <c r="G1668" s="1"/>
  <c r="E1668" s="1"/>
  <c r="D1668"/>
  <c r="F1667"/>
  <c r="G1667" s="1"/>
  <c r="E1667" s="1"/>
  <c r="D1667"/>
  <c r="F1666"/>
  <c r="G1666" s="1"/>
  <c r="E1666" s="1"/>
  <c r="D1666"/>
  <c r="F1665"/>
  <c r="G1665" s="1"/>
  <c r="E1665" s="1"/>
  <c r="D1665"/>
  <c r="F1664"/>
  <c r="G1664" s="1"/>
  <c r="E1664" s="1"/>
  <c r="D1664"/>
  <c r="F1663"/>
  <c r="G1663" s="1"/>
  <c r="E1663" s="1"/>
  <c r="D1663"/>
  <c r="F1662"/>
  <c r="G1662" s="1"/>
  <c r="E1662" s="1"/>
  <c r="D1662"/>
  <c r="F1661"/>
  <c r="G1661" s="1"/>
  <c r="E1661" s="1"/>
  <c r="D1661"/>
  <c r="F1660"/>
  <c r="G1660" s="1"/>
  <c r="E1660" s="1"/>
  <c r="D1660"/>
  <c r="F1659"/>
  <c r="G1659" s="1"/>
  <c r="E1659" s="1"/>
  <c r="D1659"/>
  <c r="F1658"/>
  <c r="G1658" s="1"/>
  <c r="E1658" s="1"/>
  <c r="D1658"/>
  <c r="F1657"/>
  <c r="G1657" s="1"/>
  <c r="E1657" s="1"/>
  <c r="D1657"/>
  <c r="F1656"/>
  <c r="G1656" s="1"/>
  <c r="E1656" s="1"/>
  <c r="D1656"/>
  <c r="F1655"/>
  <c r="G1655" s="1"/>
  <c r="E1655" s="1"/>
  <c r="D1655"/>
  <c r="F1654"/>
  <c r="G1654" s="1"/>
  <c r="E1654" s="1"/>
  <c r="D1654"/>
  <c r="F1653"/>
  <c r="G1653" s="1"/>
  <c r="E1653" s="1"/>
  <c r="D1653"/>
  <c r="G1652"/>
  <c r="F1646"/>
  <c r="G1646" s="1"/>
  <c r="E1646" s="1"/>
  <c r="D1646"/>
  <c r="F1645"/>
  <c r="G1645" s="1"/>
  <c r="E1645" s="1"/>
  <c r="D1645"/>
  <c r="F1644"/>
  <c r="G1644" s="1"/>
  <c r="E1644" s="1"/>
  <c r="D1644"/>
  <c r="F1643"/>
  <c r="G1643" s="1"/>
  <c r="E1643" s="1"/>
  <c r="D1643"/>
  <c r="F1642"/>
  <c r="G1642" s="1"/>
  <c r="E1642" s="1"/>
  <c r="D1642"/>
  <c r="F1641"/>
  <c r="G1641" s="1"/>
  <c r="E1641" s="1"/>
  <c r="D1641"/>
  <c r="F1640"/>
  <c r="G1640" s="1"/>
  <c r="E1640" s="1"/>
  <c r="D1640"/>
  <c r="F1639"/>
  <c r="G1639" s="1"/>
  <c r="E1639" s="1"/>
  <c r="D1639"/>
  <c r="F1638"/>
  <c r="G1638" s="1"/>
  <c r="E1638" s="1"/>
  <c r="D1638"/>
  <c r="F1637"/>
  <c r="G1637" s="1"/>
  <c r="E1637" s="1"/>
  <c r="D1637"/>
  <c r="F1636"/>
  <c r="G1636" s="1"/>
  <c r="E1636" s="1"/>
  <c r="D1636"/>
  <c r="F1635"/>
  <c r="G1635" s="1"/>
  <c r="E1635" s="1"/>
  <c r="D1635"/>
  <c r="F1634"/>
  <c r="G1634" s="1"/>
  <c r="E1634" s="1"/>
  <c r="D1634"/>
  <c r="F1633"/>
  <c r="G1633" s="1"/>
  <c r="E1633" s="1"/>
  <c r="D1633"/>
  <c r="F1632"/>
  <c r="G1632" s="1"/>
  <c r="E1632" s="1"/>
  <c r="D1632"/>
  <c r="F1631"/>
  <c r="G1631" s="1"/>
  <c r="E1631" s="1"/>
  <c r="D1631"/>
  <c r="F1630"/>
  <c r="G1630" s="1"/>
  <c r="E1630" s="1"/>
  <c r="D1630"/>
  <c r="F1629"/>
  <c r="G1629" s="1"/>
  <c r="E1629" s="1"/>
  <c r="D1629"/>
  <c r="F1628"/>
  <c r="G1628" s="1"/>
  <c r="E1628" s="1"/>
  <c r="D1628"/>
  <c r="F1627"/>
  <c r="G1627" s="1"/>
  <c r="E1627" s="1"/>
  <c r="D1627"/>
  <c r="F1626"/>
  <c r="G1626" s="1"/>
  <c r="E1626" s="1"/>
  <c r="D1626"/>
  <c r="F1625"/>
  <c r="G1625" s="1"/>
  <c r="E1625" s="1"/>
  <c r="D1625"/>
  <c r="F1624"/>
  <c r="G1624" s="1"/>
  <c r="E1624" s="1"/>
  <c r="D1624"/>
  <c r="F1623"/>
  <c r="G1623" s="1"/>
  <c r="E1623" s="1"/>
  <c r="D1623"/>
  <c r="F1622"/>
  <c r="G1622" s="1"/>
  <c r="E1622" s="1"/>
  <c r="D1622"/>
  <c r="F1621"/>
  <c r="G1621" s="1"/>
  <c r="E1621" s="1"/>
  <c r="D1621"/>
  <c r="F1620"/>
  <c r="G1620" s="1"/>
  <c r="E1620" s="1"/>
  <c r="D1620"/>
  <c r="F1619"/>
  <c r="G1619" s="1"/>
  <c r="E1619" s="1"/>
  <c r="D1619"/>
  <c r="F1618"/>
  <c r="G1618" s="1"/>
  <c r="E1618" s="1"/>
  <c r="D1618"/>
  <c r="G1617"/>
  <c r="F1611"/>
  <c r="G1611" s="1"/>
  <c r="E1611" s="1"/>
  <c r="D1611"/>
  <c r="F1610"/>
  <c r="G1610" s="1"/>
  <c r="E1610" s="1"/>
  <c r="D1610"/>
  <c r="F1609"/>
  <c r="G1609" s="1"/>
  <c r="E1609" s="1"/>
  <c r="D1609"/>
  <c r="F1608"/>
  <c r="G1608" s="1"/>
  <c r="E1608" s="1"/>
  <c r="D1608"/>
  <c r="F1607"/>
  <c r="G1607" s="1"/>
  <c r="E1607" s="1"/>
  <c r="D1607"/>
  <c r="F1606"/>
  <c r="G1606" s="1"/>
  <c r="E1606" s="1"/>
  <c r="D1606"/>
  <c r="F1605"/>
  <c r="G1605" s="1"/>
  <c r="E1605" s="1"/>
  <c r="D1605"/>
  <c r="F1604"/>
  <c r="G1604" s="1"/>
  <c r="E1604" s="1"/>
  <c r="D1604"/>
  <c r="F1603"/>
  <c r="G1603" s="1"/>
  <c r="E1603" s="1"/>
  <c r="D1603"/>
  <c r="F1602"/>
  <c r="G1602" s="1"/>
  <c r="E1602" s="1"/>
  <c r="D1602"/>
  <c r="F1601"/>
  <c r="G1601" s="1"/>
  <c r="E1601" s="1"/>
  <c r="D1601"/>
  <c r="F1600"/>
  <c r="G1600" s="1"/>
  <c r="E1600" s="1"/>
  <c r="D1600"/>
  <c r="F1599"/>
  <c r="G1599" s="1"/>
  <c r="E1599" s="1"/>
  <c r="D1599"/>
  <c r="F1598"/>
  <c r="G1598" s="1"/>
  <c r="E1598" s="1"/>
  <c r="D1598"/>
  <c r="F1597"/>
  <c r="G1597" s="1"/>
  <c r="E1597" s="1"/>
  <c r="D1597"/>
  <c r="F1596"/>
  <c r="G1596" s="1"/>
  <c r="E1596" s="1"/>
  <c r="D1596"/>
  <c r="F1595"/>
  <c r="G1595" s="1"/>
  <c r="E1595" s="1"/>
  <c r="D1595"/>
  <c r="F1594"/>
  <c r="G1594" s="1"/>
  <c r="E1594" s="1"/>
  <c r="D1594"/>
  <c r="F1593"/>
  <c r="G1593" s="1"/>
  <c r="E1593" s="1"/>
  <c r="D1593"/>
  <c r="F1592"/>
  <c r="G1592" s="1"/>
  <c r="E1592" s="1"/>
  <c r="D1592"/>
  <c r="F1591"/>
  <c r="G1591" s="1"/>
  <c r="E1591" s="1"/>
  <c r="D1591"/>
  <c r="F1590"/>
  <c r="G1590" s="1"/>
  <c r="E1590" s="1"/>
  <c r="D1590"/>
  <c r="F1589"/>
  <c r="G1589" s="1"/>
  <c r="E1589" s="1"/>
  <c r="D1589"/>
  <c r="F1588"/>
  <c r="G1588" s="1"/>
  <c r="E1588" s="1"/>
  <c r="D1588"/>
  <c r="F1587"/>
  <c r="G1587" s="1"/>
  <c r="E1587" s="1"/>
  <c r="D1587"/>
  <c r="F1586"/>
  <c r="G1586" s="1"/>
  <c r="E1586" s="1"/>
  <c r="D1586"/>
  <c r="F1585"/>
  <c r="G1585" s="1"/>
  <c r="E1585" s="1"/>
  <c r="D1585"/>
  <c r="F1584"/>
  <c r="G1584" s="1"/>
  <c r="E1584" s="1"/>
  <c r="D1584"/>
  <c r="F1583"/>
  <c r="G1583" s="1"/>
  <c r="E1583" s="1"/>
  <c r="D1583"/>
  <c r="G1582"/>
  <c r="F1576"/>
  <c r="G1576" s="1"/>
  <c r="E1576" s="1"/>
  <c r="D1576"/>
  <c r="F1575"/>
  <c r="G1575" s="1"/>
  <c r="E1575" s="1"/>
  <c r="D1575"/>
  <c r="F1574"/>
  <c r="G1574" s="1"/>
  <c r="E1574" s="1"/>
  <c r="D1574"/>
  <c r="F1573"/>
  <c r="G1573" s="1"/>
  <c r="E1573" s="1"/>
  <c r="D1573"/>
  <c r="F1572"/>
  <c r="G1572" s="1"/>
  <c r="E1572" s="1"/>
  <c r="D1572"/>
  <c r="F1571"/>
  <c r="G1571" s="1"/>
  <c r="E1571" s="1"/>
  <c r="D1571"/>
  <c r="F1570"/>
  <c r="G1570" s="1"/>
  <c r="E1570" s="1"/>
  <c r="D1570"/>
  <c r="F1569"/>
  <c r="G1569" s="1"/>
  <c r="E1569" s="1"/>
  <c r="D1569"/>
  <c r="F1568"/>
  <c r="G1568" s="1"/>
  <c r="E1568" s="1"/>
  <c r="D1568"/>
  <c r="F1567"/>
  <c r="G1567" s="1"/>
  <c r="E1567" s="1"/>
  <c r="D1567"/>
  <c r="F1566"/>
  <c r="G1566" s="1"/>
  <c r="E1566" s="1"/>
  <c r="D1566"/>
  <c r="F1565"/>
  <c r="G1565" s="1"/>
  <c r="E1565" s="1"/>
  <c r="D1565"/>
  <c r="F1564"/>
  <c r="G1564" s="1"/>
  <c r="E1564" s="1"/>
  <c r="D1564"/>
  <c r="F1563"/>
  <c r="G1563" s="1"/>
  <c r="E1563" s="1"/>
  <c r="D1563"/>
  <c r="F1562"/>
  <c r="G1562" s="1"/>
  <c r="E1562" s="1"/>
  <c r="D1562"/>
  <c r="F1561"/>
  <c r="G1561" s="1"/>
  <c r="E1561" s="1"/>
  <c r="D1561"/>
  <c r="F1560"/>
  <c r="G1560" s="1"/>
  <c r="E1560" s="1"/>
  <c r="D1560"/>
  <c r="F1559"/>
  <c r="G1559" s="1"/>
  <c r="E1559" s="1"/>
  <c r="D1559"/>
  <c r="F1558"/>
  <c r="G1558" s="1"/>
  <c r="E1558" s="1"/>
  <c r="D1558"/>
  <c r="F1557"/>
  <c r="G1557" s="1"/>
  <c r="E1557" s="1"/>
  <c r="D1557"/>
  <c r="F1556"/>
  <c r="G1556" s="1"/>
  <c r="E1556" s="1"/>
  <c r="D1556"/>
  <c r="F1555"/>
  <c r="G1555" s="1"/>
  <c r="E1555" s="1"/>
  <c r="D1555"/>
  <c r="F1554"/>
  <c r="G1554" s="1"/>
  <c r="E1554" s="1"/>
  <c r="D1554"/>
  <c r="F1553"/>
  <c r="G1553" s="1"/>
  <c r="E1553" s="1"/>
  <c r="D1553"/>
  <c r="F1552"/>
  <c r="G1552" s="1"/>
  <c r="E1552" s="1"/>
  <c r="D1552"/>
  <c r="F1551"/>
  <c r="G1551" s="1"/>
  <c r="E1551" s="1"/>
  <c r="D1551"/>
  <c r="F1550"/>
  <c r="G1550" s="1"/>
  <c r="E1550" s="1"/>
  <c r="D1550"/>
  <c r="F1549"/>
  <c r="G1549" s="1"/>
  <c r="E1549" s="1"/>
  <c r="D1549"/>
  <c r="F1548"/>
  <c r="G1548" s="1"/>
  <c r="E1548" s="1"/>
  <c r="D1548"/>
  <c r="G1547"/>
  <c r="F1541"/>
  <c r="G1541" s="1"/>
  <c r="E1541" s="1"/>
  <c r="D1541"/>
  <c r="F1540"/>
  <c r="G1540" s="1"/>
  <c r="E1540" s="1"/>
  <c r="D1540"/>
  <c r="F1539"/>
  <c r="G1539" s="1"/>
  <c r="E1539" s="1"/>
  <c r="D1539"/>
  <c r="F1538"/>
  <c r="G1538" s="1"/>
  <c r="E1538" s="1"/>
  <c r="D1538"/>
  <c r="F1537"/>
  <c r="G1537" s="1"/>
  <c r="E1537" s="1"/>
  <c r="D1537"/>
  <c r="F1536"/>
  <c r="G1536" s="1"/>
  <c r="E1536" s="1"/>
  <c r="D1536"/>
  <c r="F1535"/>
  <c r="G1535" s="1"/>
  <c r="E1535" s="1"/>
  <c r="D1535"/>
  <c r="F1534"/>
  <c r="G1534" s="1"/>
  <c r="E1534" s="1"/>
  <c r="D1534"/>
  <c r="F1533"/>
  <c r="G1533" s="1"/>
  <c r="E1533" s="1"/>
  <c r="D1533"/>
  <c r="F1532"/>
  <c r="G1532" s="1"/>
  <c r="E1532" s="1"/>
  <c r="D1532"/>
  <c r="F1531"/>
  <c r="G1531" s="1"/>
  <c r="E1531" s="1"/>
  <c r="D1531"/>
  <c r="F1530"/>
  <c r="G1530" s="1"/>
  <c r="E1530" s="1"/>
  <c r="D1530"/>
  <c r="F1529"/>
  <c r="G1529" s="1"/>
  <c r="E1529" s="1"/>
  <c r="D1529"/>
  <c r="F1528"/>
  <c r="G1528" s="1"/>
  <c r="E1528" s="1"/>
  <c r="D1528"/>
  <c r="F1527"/>
  <c r="G1527" s="1"/>
  <c r="E1527" s="1"/>
  <c r="D1527"/>
  <c r="F1526"/>
  <c r="G1526" s="1"/>
  <c r="E1526" s="1"/>
  <c r="D1526"/>
  <c r="F1525"/>
  <c r="G1525" s="1"/>
  <c r="E1525" s="1"/>
  <c r="D1525"/>
  <c r="F1524"/>
  <c r="G1524" s="1"/>
  <c r="E1524" s="1"/>
  <c r="D1524"/>
  <c r="F1523"/>
  <c r="G1523" s="1"/>
  <c r="E1523" s="1"/>
  <c r="D1523"/>
  <c r="F1522"/>
  <c r="G1522" s="1"/>
  <c r="E1522" s="1"/>
  <c r="D1522"/>
  <c r="F1521"/>
  <c r="G1521" s="1"/>
  <c r="E1521" s="1"/>
  <c r="D1521"/>
  <c r="F1520"/>
  <c r="G1520" s="1"/>
  <c r="E1520" s="1"/>
  <c r="D1520"/>
  <c r="F1519"/>
  <c r="G1519" s="1"/>
  <c r="E1519" s="1"/>
  <c r="D1519"/>
  <c r="F1518"/>
  <c r="G1518" s="1"/>
  <c r="E1518" s="1"/>
  <c r="D1518"/>
  <c r="F1517"/>
  <c r="G1517" s="1"/>
  <c r="E1517" s="1"/>
  <c r="D1517"/>
  <c r="F1516"/>
  <c r="G1516" s="1"/>
  <c r="E1516" s="1"/>
  <c r="D1516"/>
  <c r="F1515"/>
  <c r="G1515" s="1"/>
  <c r="E1515" s="1"/>
  <c r="D1515"/>
  <c r="F1514"/>
  <c r="G1514" s="1"/>
  <c r="E1514" s="1"/>
  <c r="D1514"/>
  <c r="F1513"/>
  <c r="G1513" s="1"/>
  <c r="E1513" s="1"/>
  <c r="D1513"/>
  <c r="G1512"/>
  <c r="F1506"/>
  <c r="G1506" s="1"/>
  <c r="E1506" s="1"/>
  <c r="D1506"/>
  <c r="F1505"/>
  <c r="G1505" s="1"/>
  <c r="E1505" s="1"/>
  <c r="D1505"/>
  <c r="F1504"/>
  <c r="G1504" s="1"/>
  <c r="E1504" s="1"/>
  <c r="D1504"/>
  <c r="F1503"/>
  <c r="G1503" s="1"/>
  <c r="E1503" s="1"/>
  <c r="D1503"/>
  <c r="F1502"/>
  <c r="G1502" s="1"/>
  <c r="E1502" s="1"/>
  <c r="D1502"/>
  <c r="F1501"/>
  <c r="G1501" s="1"/>
  <c r="E1501" s="1"/>
  <c r="D1501"/>
  <c r="F1500"/>
  <c r="G1500" s="1"/>
  <c r="E1500" s="1"/>
  <c r="D1500"/>
  <c r="F1499"/>
  <c r="G1499" s="1"/>
  <c r="E1499" s="1"/>
  <c r="D1499"/>
  <c r="F1498"/>
  <c r="G1498" s="1"/>
  <c r="E1498" s="1"/>
  <c r="D1498"/>
  <c r="F1497"/>
  <c r="G1497" s="1"/>
  <c r="E1497" s="1"/>
  <c r="D1497"/>
  <c r="F1496"/>
  <c r="G1496" s="1"/>
  <c r="E1496" s="1"/>
  <c r="D1496"/>
  <c r="F1495"/>
  <c r="G1495" s="1"/>
  <c r="E1495" s="1"/>
  <c r="D1495"/>
  <c r="F1494"/>
  <c r="G1494" s="1"/>
  <c r="E1494" s="1"/>
  <c r="D1494"/>
  <c r="F1493"/>
  <c r="G1493" s="1"/>
  <c r="E1493" s="1"/>
  <c r="D1493"/>
  <c r="F1492"/>
  <c r="G1492" s="1"/>
  <c r="E1492" s="1"/>
  <c r="D1492"/>
  <c r="F1491"/>
  <c r="G1491" s="1"/>
  <c r="E1491" s="1"/>
  <c r="D1491"/>
  <c r="F1490"/>
  <c r="G1490" s="1"/>
  <c r="E1490" s="1"/>
  <c r="D1490"/>
  <c r="F1489"/>
  <c r="G1489" s="1"/>
  <c r="E1489" s="1"/>
  <c r="D1489"/>
  <c r="F1488"/>
  <c r="G1488" s="1"/>
  <c r="E1488" s="1"/>
  <c r="D1488"/>
  <c r="F1487"/>
  <c r="G1487" s="1"/>
  <c r="E1487" s="1"/>
  <c r="D1487"/>
  <c r="F1486"/>
  <c r="G1486" s="1"/>
  <c r="E1486" s="1"/>
  <c r="D1486"/>
  <c r="F1485"/>
  <c r="G1485" s="1"/>
  <c r="E1485" s="1"/>
  <c r="D1485"/>
  <c r="F1484"/>
  <c r="G1484" s="1"/>
  <c r="E1484" s="1"/>
  <c r="D1484"/>
  <c r="F1483"/>
  <c r="G1483" s="1"/>
  <c r="E1483" s="1"/>
  <c r="D1483"/>
  <c r="F1482"/>
  <c r="G1482" s="1"/>
  <c r="E1482" s="1"/>
  <c r="D1482"/>
  <c r="F1481"/>
  <c r="G1481" s="1"/>
  <c r="E1481" s="1"/>
  <c r="D1481"/>
  <c r="F1480"/>
  <c r="G1480" s="1"/>
  <c r="E1480" s="1"/>
  <c r="D1480"/>
  <c r="F1479"/>
  <c r="G1479" s="1"/>
  <c r="E1479" s="1"/>
  <c r="D1479"/>
  <c r="F1478"/>
  <c r="G1478" s="1"/>
  <c r="E1478" s="1"/>
  <c r="D1478"/>
  <c r="G1477"/>
  <c r="F1471"/>
  <c r="G1471" s="1"/>
  <c r="E1471" s="1"/>
  <c r="D1471"/>
  <c r="F1470"/>
  <c r="G1470" s="1"/>
  <c r="E1470" s="1"/>
  <c r="D1470"/>
  <c r="F1469"/>
  <c r="G1469" s="1"/>
  <c r="E1469" s="1"/>
  <c r="D1469"/>
  <c r="F1468"/>
  <c r="G1468" s="1"/>
  <c r="E1468" s="1"/>
  <c r="D1468"/>
  <c r="F1467"/>
  <c r="G1467" s="1"/>
  <c r="E1467" s="1"/>
  <c r="D1467"/>
  <c r="F1466"/>
  <c r="G1466" s="1"/>
  <c r="E1466" s="1"/>
  <c r="D1466"/>
  <c r="F1465"/>
  <c r="G1465" s="1"/>
  <c r="E1465" s="1"/>
  <c r="D1465"/>
  <c r="F1464"/>
  <c r="G1464" s="1"/>
  <c r="E1464" s="1"/>
  <c r="D1464"/>
  <c r="F1463"/>
  <c r="G1463" s="1"/>
  <c r="E1463" s="1"/>
  <c r="D1463"/>
  <c r="F1462"/>
  <c r="G1462" s="1"/>
  <c r="E1462" s="1"/>
  <c r="D1462"/>
  <c r="F1461"/>
  <c r="G1461" s="1"/>
  <c r="E1461" s="1"/>
  <c r="D1461"/>
  <c r="F1460"/>
  <c r="G1460" s="1"/>
  <c r="E1460" s="1"/>
  <c r="D1460"/>
  <c r="F1459"/>
  <c r="G1459" s="1"/>
  <c r="E1459" s="1"/>
  <c r="D1459"/>
  <c r="F1458"/>
  <c r="G1458" s="1"/>
  <c r="E1458" s="1"/>
  <c r="D1458"/>
  <c r="F1457"/>
  <c r="G1457" s="1"/>
  <c r="E1457" s="1"/>
  <c r="D1457"/>
  <c r="F1456"/>
  <c r="G1456" s="1"/>
  <c r="E1456" s="1"/>
  <c r="D1456"/>
  <c r="F1455"/>
  <c r="G1455" s="1"/>
  <c r="E1455" s="1"/>
  <c r="D1455"/>
  <c r="F1454"/>
  <c r="G1454" s="1"/>
  <c r="E1454" s="1"/>
  <c r="D1454"/>
  <c r="F1453"/>
  <c r="G1453" s="1"/>
  <c r="E1453" s="1"/>
  <c r="D1453"/>
  <c r="F1452"/>
  <c r="G1452" s="1"/>
  <c r="E1452" s="1"/>
  <c r="D1452"/>
  <c r="F1451"/>
  <c r="G1451" s="1"/>
  <c r="E1451" s="1"/>
  <c r="D1451"/>
  <c r="F1450"/>
  <c r="G1450" s="1"/>
  <c r="E1450" s="1"/>
  <c r="D1450"/>
  <c r="F1449"/>
  <c r="G1449" s="1"/>
  <c r="E1449" s="1"/>
  <c r="D1449"/>
  <c r="F1448"/>
  <c r="G1448" s="1"/>
  <c r="E1448" s="1"/>
  <c r="D1448"/>
  <c r="F1447"/>
  <c r="G1447" s="1"/>
  <c r="E1447" s="1"/>
  <c r="D1447"/>
  <c r="F1446"/>
  <c r="G1446" s="1"/>
  <c r="E1446" s="1"/>
  <c r="D1446"/>
  <c r="F1445"/>
  <c r="G1445" s="1"/>
  <c r="E1445" s="1"/>
  <c r="D1445"/>
  <c r="F1444"/>
  <c r="G1444" s="1"/>
  <c r="E1444" s="1"/>
  <c r="D1444"/>
  <c r="F1443"/>
  <c r="G1443" s="1"/>
  <c r="E1443" s="1"/>
  <c r="D1443"/>
  <c r="G1442"/>
  <c r="F1436"/>
  <c r="G1436" s="1"/>
  <c r="E1436" s="1"/>
  <c r="D1436"/>
  <c r="F1435"/>
  <c r="G1435" s="1"/>
  <c r="E1435" s="1"/>
  <c r="D1435"/>
  <c r="F1434"/>
  <c r="G1434" s="1"/>
  <c r="E1434" s="1"/>
  <c r="D1434"/>
  <c r="F1433"/>
  <c r="G1433" s="1"/>
  <c r="E1433" s="1"/>
  <c r="D1433"/>
  <c r="F1432"/>
  <c r="G1432" s="1"/>
  <c r="E1432" s="1"/>
  <c r="D1432"/>
  <c r="F1431"/>
  <c r="G1431" s="1"/>
  <c r="E1431" s="1"/>
  <c r="D1431"/>
  <c r="F1430"/>
  <c r="G1430" s="1"/>
  <c r="E1430" s="1"/>
  <c r="D1430"/>
  <c r="F1429"/>
  <c r="G1429" s="1"/>
  <c r="E1429" s="1"/>
  <c r="D1429"/>
  <c r="F1428"/>
  <c r="G1428" s="1"/>
  <c r="E1428" s="1"/>
  <c r="D1428"/>
  <c r="F1427"/>
  <c r="G1427" s="1"/>
  <c r="E1427" s="1"/>
  <c r="D1427"/>
  <c r="F1426"/>
  <c r="G1426" s="1"/>
  <c r="E1426" s="1"/>
  <c r="D1426"/>
  <c r="F1425"/>
  <c r="G1425" s="1"/>
  <c r="E1425" s="1"/>
  <c r="D1425"/>
  <c r="F1424"/>
  <c r="G1424" s="1"/>
  <c r="E1424" s="1"/>
  <c r="D1424"/>
  <c r="F1423"/>
  <c r="G1423" s="1"/>
  <c r="E1423" s="1"/>
  <c r="D1423"/>
  <c r="F1422"/>
  <c r="G1422" s="1"/>
  <c r="E1422" s="1"/>
  <c r="D1422"/>
  <c r="F1421"/>
  <c r="G1421" s="1"/>
  <c r="E1421" s="1"/>
  <c r="D1421"/>
  <c r="F1420"/>
  <c r="G1420" s="1"/>
  <c r="E1420" s="1"/>
  <c r="D1420"/>
  <c r="F1419"/>
  <c r="G1419" s="1"/>
  <c r="E1419" s="1"/>
  <c r="D1419"/>
  <c r="F1418"/>
  <c r="G1418" s="1"/>
  <c r="E1418" s="1"/>
  <c r="D1418"/>
  <c r="F1417"/>
  <c r="G1417" s="1"/>
  <c r="E1417" s="1"/>
  <c r="D1417"/>
  <c r="F1416"/>
  <c r="G1416" s="1"/>
  <c r="E1416" s="1"/>
  <c r="D1416"/>
  <c r="F1415"/>
  <c r="G1415" s="1"/>
  <c r="E1415" s="1"/>
  <c r="D1415"/>
  <c r="F1414"/>
  <c r="G1414" s="1"/>
  <c r="E1414" s="1"/>
  <c r="D1414"/>
  <c r="F1413"/>
  <c r="G1413" s="1"/>
  <c r="E1413" s="1"/>
  <c r="D1413"/>
  <c r="F1412"/>
  <c r="G1412" s="1"/>
  <c r="E1412" s="1"/>
  <c r="D1412"/>
  <c r="F1411"/>
  <c r="G1411" s="1"/>
  <c r="E1411" s="1"/>
  <c r="D1411"/>
  <c r="F1410"/>
  <c r="G1410" s="1"/>
  <c r="E1410" s="1"/>
  <c r="D1410"/>
  <c r="F1409"/>
  <c r="G1409" s="1"/>
  <c r="E1409" s="1"/>
  <c r="D1409"/>
  <c r="F1408"/>
  <c r="G1408" s="1"/>
  <c r="E1408" s="1"/>
  <c r="D1408"/>
  <c r="G1407"/>
  <c r="G5"/>
  <c r="D6"/>
  <c r="F6"/>
  <c r="G6" s="1"/>
  <c r="E6" s="1"/>
  <c r="D7"/>
  <c r="F7"/>
  <c r="G7" s="1"/>
  <c r="E7" s="1"/>
  <c r="D8"/>
  <c r="F8"/>
  <c r="G8" s="1"/>
  <c r="E8" s="1"/>
  <c r="D9"/>
  <c r="F9"/>
  <c r="G9" s="1"/>
  <c r="E9" s="1"/>
  <c r="D10"/>
  <c r="F10"/>
  <c r="G10" s="1"/>
  <c r="E10" s="1"/>
  <c r="D11"/>
  <c r="F11"/>
  <c r="G11" s="1"/>
  <c r="E11" s="1"/>
  <c r="D12"/>
  <c r="F12"/>
  <c r="G12" s="1"/>
  <c r="E12" s="1"/>
  <c r="D13"/>
  <c r="F13"/>
  <c r="G13" s="1"/>
  <c r="E13" s="1"/>
  <c r="D14"/>
  <c r="F14"/>
  <c r="G14" s="1"/>
  <c r="E14" s="1"/>
  <c r="D15"/>
  <c r="F15"/>
  <c r="G15" s="1"/>
  <c r="E15" s="1"/>
  <c r="D16"/>
  <c r="F16"/>
  <c r="G16" s="1"/>
  <c r="E16" s="1"/>
  <c r="D17"/>
  <c r="F17"/>
  <c r="G17" s="1"/>
  <c r="E17" s="1"/>
  <c r="D18"/>
  <c r="F18"/>
  <c r="G18" s="1"/>
  <c r="E18" s="1"/>
  <c r="D19"/>
  <c r="F19"/>
  <c r="G19" s="1"/>
  <c r="E19" s="1"/>
  <c r="D20"/>
  <c r="F20"/>
  <c r="G20" s="1"/>
  <c r="E20" s="1"/>
  <c r="D21"/>
  <c r="F21"/>
  <c r="G21" s="1"/>
  <c r="E21" s="1"/>
  <c r="D22"/>
  <c r="F22"/>
  <c r="G22" s="1"/>
  <c r="E22" s="1"/>
  <c r="D23"/>
  <c r="F23"/>
  <c r="G23" s="1"/>
  <c r="E23" s="1"/>
  <c r="D24"/>
  <c r="F24"/>
  <c r="G24" s="1"/>
  <c r="E24" s="1"/>
  <c r="D25"/>
  <c r="F25"/>
  <c r="G25" s="1"/>
  <c r="E25" s="1"/>
  <c r="D26"/>
  <c r="F26"/>
  <c r="G26" s="1"/>
  <c r="E26" s="1"/>
  <c r="D27"/>
  <c r="F27"/>
  <c r="G27" s="1"/>
  <c r="E27" s="1"/>
  <c r="D28"/>
  <c r="F28"/>
  <c r="G28" s="1"/>
  <c r="E28" s="1"/>
  <c r="D29"/>
  <c r="F29"/>
  <c r="G29" s="1"/>
  <c r="E29" s="1"/>
  <c r="D30"/>
  <c r="F30"/>
  <c r="G30" s="1"/>
  <c r="E30" s="1"/>
  <c r="D31"/>
  <c r="F31"/>
  <c r="G31" s="1"/>
  <c r="E31" s="1"/>
  <c r="D32"/>
  <c r="F32"/>
  <c r="G32" s="1"/>
  <c r="E32" s="1"/>
  <c r="D33"/>
  <c r="F33"/>
  <c r="G33" s="1"/>
  <c r="E33" s="1"/>
  <c r="D34"/>
  <c r="F34"/>
  <c r="G34" s="1"/>
  <c r="E34" s="1"/>
  <c r="G40"/>
  <c r="D41"/>
  <c r="F41"/>
  <c r="G41" s="1"/>
  <c r="E41" s="1"/>
  <c r="D42"/>
  <c r="F42"/>
  <c r="G42" s="1"/>
  <c r="E42" s="1"/>
  <c r="D43"/>
  <c r="F43"/>
  <c r="G43" s="1"/>
  <c r="E43" s="1"/>
  <c r="D44"/>
  <c r="F44"/>
  <c r="G44" s="1"/>
  <c r="E44" s="1"/>
  <c r="D45"/>
  <c r="F45"/>
  <c r="G45" s="1"/>
  <c r="E45" s="1"/>
  <c r="D46"/>
  <c r="F46"/>
  <c r="G46" s="1"/>
  <c r="E46" s="1"/>
  <c r="D47"/>
  <c r="F47"/>
  <c r="G47" s="1"/>
  <c r="E47" s="1"/>
  <c r="D48"/>
  <c r="F48"/>
  <c r="G48" s="1"/>
  <c r="E48" s="1"/>
  <c r="D49"/>
  <c r="F49"/>
  <c r="G49" s="1"/>
  <c r="E49" s="1"/>
  <c r="D50"/>
  <c r="F50"/>
  <c r="G50" s="1"/>
  <c r="E50" s="1"/>
  <c r="D51"/>
  <c r="F51"/>
  <c r="G51" s="1"/>
  <c r="E51" s="1"/>
  <c r="D52"/>
  <c r="F52"/>
  <c r="G52" s="1"/>
  <c r="E52" s="1"/>
  <c r="D53"/>
  <c r="F53"/>
  <c r="G53" s="1"/>
  <c r="E53" s="1"/>
  <c r="D54"/>
  <c r="F54"/>
  <c r="G54" s="1"/>
  <c r="E54" s="1"/>
  <c r="D55"/>
  <c r="F55"/>
  <c r="G55" s="1"/>
  <c r="E55" s="1"/>
  <c r="D56"/>
  <c r="F56"/>
  <c r="G56" s="1"/>
  <c r="E56" s="1"/>
  <c r="D57"/>
  <c r="F57"/>
  <c r="G57" s="1"/>
  <c r="E57" s="1"/>
  <c r="D58"/>
  <c r="F58"/>
  <c r="G58" s="1"/>
  <c r="E58" s="1"/>
  <c r="D59"/>
  <c r="F59"/>
  <c r="G59" s="1"/>
  <c r="E59" s="1"/>
  <c r="D60"/>
  <c r="F60"/>
  <c r="G60" s="1"/>
  <c r="E60" s="1"/>
  <c r="D61"/>
  <c r="F61"/>
  <c r="G61" s="1"/>
  <c r="E61" s="1"/>
  <c r="D62"/>
  <c r="F62"/>
  <c r="G62" s="1"/>
  <c r="E62" s="1"/>
  <c r="D63"/>
  <c r="F63"/>
  <c r="G63" s="1"/>
  <c r="E63" s="1"/>
  <c r="D64"/>
  <c r="F64"/>
  <c r="G64" s="1"/>
  <c r="E64" s="1"/>
  <c r="D65"/>
  <c r="F65"/>
  <c r="G65" s="1"/>
  <c r="E65" s="1"/>
  <c r="D66"/>
  <c r="F66"/>
  <c r="G66" s="1"/>
  <c r="E66" s="1"/>
  <c r="D67"/>
  <c r="F67"/>
  <c r="G67" s="1"/>
  <c r="E67" s="1"/>
  <c r="D68"/>
  <c r="F68"/>
  <c r="G68" s="1"/>
  <c r="E68" s="1"/>
  <c r="D69"/>
  <c r="F69"/>
  <c r="G69" s="1"/>
  <c r="E69" s="1"/>
  <c r="G76"/>
  <c r="D77"/>
  <c r="F77"/>
  <c r="G77" s="1"/>
  <c r="E77" s="1"/>
  <c r="D78"/>
  <c r="F78"/>
  <c r="G78" s="1"/>
  <c r="E78" s="1"/>
  <c r="D79"/>
  <c r="F79"/>
  <c r="G79" s="1"/>
  <c r="E79" s="1"/>
  <c r="D80"/>
  <c r="F80"/>
  <c r="G80" s="1"/>
  <c r="E80" s="1"/>
  <c r="D81"/>
  <c r="F81"/>
  <c r="G81" s="1"/>
  <c r="E81" s="1"/>
  <c r="D82"/>
  <c r="F82"/>
  <c r="G82" s="1"/>
  <c r="E82" s="1"/>
  <c r="D83"/>
  <c r="F83"/>
  <c r="G83" s="1"/>
  <c r="E83" s="1"/>
  <c r="D84"/>
  <c r="F84"/>
  <c r="G84" s="1"/>
  <c r="E84" s="1"/>
  <c r="D85"/>
  <c r="F85"/>
  <c r="G85" s="1"/>
  <c r="E85" s="1"/>
  <c r="D86"/>
  <c r="F86"/>
  <c r="G86" s="1"/>
  <c r="E86" s="1"/>
  <c r="D87"/>
  <c r="F87"/>
  <c r="G87" s="1"/>
  <c r="E87" s="1"/>
  <c r="D88"/>
  <c r="F88"/>
  <c r="G88" s="1"/>
  <c r="E88" s="1"/>
  <c r="D89"/>
  <c r="F89"/>
  <c r="G89" s="1"/>
  <c r="E89" s="1"/>
  <c r="D90"/>
  <c r="F90"/>
  <c r="G90" s="1"/>
  <c r="E90" s="1"/>
  <c r="D91"/>
  <c r="F91"/>
  <c r="G91" s="1"/>
  <c r="E91" s="1"/>
  <c r="D92"/>
  <c r="F92"/>
  <c r="G92" s="1"/>
  <c r="E92" s="1"/>
  <c r="D93"/>
  <c r="F93"/>
  <c r="G93" s="1"/>
  <c r="E93" s="1"/>
  <c r="D94"/>
  <c r="F94"/>
  <c r="G94" s="1"/>
  <c r="E94" s="1"/>
  <c r="D95"/>
  <c r="F95"/>
  <c r="G95" s="1"/>
  <c r="E95" s="1"/>
  <c r="D96"/>
  <c r="F96"/>
  <c r="G96" s="1"/>
  <c r="E96" s="1"/>
  <c r="D97"/>
  <c r="F97"/>
  <c r="G97" s="1"/>
  <c r="E97" s="1"/>
  <c r="D98"/>
  <c r="F98"/>
  <c r="G98" s="1"/>
  <c r="E98" s="1"/>
  <c r="D99"/>
  <c r="F99"/>
  <c r="G99" s="1"/>
  <c r="E99" s="1"/>
  <c r="D100"/>
  <c r="F100"/>
  <c r="G100" s="1"/>
  <c r="E100" s="1"/>
  <c r="D101"/>
  <c r="F101"/>
  <c r="G101" s="1"/>
  <c r="E101" s="1"/>
  <c r="D102"/>
  <c r="F102"/>
  <c r="G102" s="1"/>
  <c r="E102" s="1"/>
  <c r="D103"/>
  <c r="F103"/>
  <c r="G103" s="1"/>
  <c r="E103" s="1"/>
  <c r="D104"/>
  <c r="F104"/>
  <c r="G104" s="1"/>
  <c r="E104" s="1"/>
  <c r="D105"/>
  <c r="F105"/>
  <c r="G105" s="1"/>
  <c r="E105" s="1"/>
  <c r="G112"/>
  <c r="D113"/>
  <c r="F113"/>
  <c r="G113" s="1"/>
  <c r="E113" s="1"/>
  <c r="D114"/>
  <c r="F114"/>
  <c r="G114" s="1"/>
  <c r="E114" s="1"/>
  <c r="D115"/>
  <c r="F115"/>
  <c r="G115"/>
  <c r="E115" s="1"/>
  <c r="D116"/>
  <c r="F116"/>
  <c r="G116"/>
  <c r="E116" s="1"/>
  <c r="D117"/>
  <c r="F117"/>
  <c r="G117" s="1"/>
  <c r="E117" s="1"/>
  <c r="D118"/>
  <c r="F118"/>
  <c r="G118" s="1"/>
  <c r="E118" s="1"/>
  <c r="D119"/>
  <c r="F119"/>
  <c r="G119" s="1"/>
  <c r="E119" s="1"/>
  <c r="D120"/>
  <c r="F120"/>
  <c r="G120"/>
  <c r="E120" s="1"/>
  <c r="D121"/>
  <c r="F121"/>
  <c r="G121" s="1"/>
  <c r="E121" s="1"/>
  <c r="D122"/>
  <c r="F122"/>
  <c r="G122" s="1"/>
  <c r="E122" s="1"/>
  <c r="D123"/>
  <c r="F123"/>
  <c r="G123"/>
  <c r="E123" s="1"/>
  <c r="D124"/>
  <c r="F124"/>
  <c r="G124" s="1"/>
  <c r="E124" s="1"/>
  <c r="D125"/>
  <c r="F125"/>
  <c r="G125" s="1"/>
  <c r="E125" s="1"/>
  <c r="D126"/>
  <c r="F126"/>
  <c r="G126" s="1"/>
  <c r="E126" s="1"/>
  <c r="D127"/>
  <c r="F127"/>
  <c r="G127" s="1"/>
  <c r="E127" s="1"/>
  <c r="D128"/>
  <c r="F128"/>
  <c r="G128"/>
  <c r="E128" s="1"/>
  <c r="D129"/>
  <c r="F129"/>
  <c r="G129" s="1"/>
  <c r="E129" s="1"/>
  <c r="D130"/>
  <c r="F130"/>
  <c r="G130" s="1"/>
  <c r="E130" s="1"/>
  <c r="D131"/>
  <c r="F131"/>
  <c r="G131" s="1"/>
  <c r="E131" s="1"/>
  <c r="D132"/>
  <c r="F132"/>
  <c r="G132"/>
  <c r="E132" s="1"/>
  <c r="D133"/>
  <c r="F133"/>
  <c r="G133" s="1"/>
  <c r="E133" s="1"/>
  <c r="D134"/>
  <c r="F134"/>
  <c r="G134" s="1"/>
  <c r="E134" s="1"/>
  <c r="D135"/>
  <c r="F135"/>
  <c r="G135" s="1"/>
  <c r="E135" s="1"/>
  <c r="D136"/>
  <c r="F136"/>
  <c r="G136"/>
  <c r="E136" s="1"/>
  <c r="D137"/>
  <c r="F137"/>
  <c r="G137" s="1"/>
  <c r="E137" s="1"/>
  <c r="D138"/>
  <c r="F138"/>
  <c r="G138" s="1"/>
  <c r="E138" s="1"/>
  <c r="D139"/>
  <c r="F139"/>
  <c r="G139" s="1"/>
  <c r="E139" s="1"/>
  <c r="D140"/>
  <c r="F140"/>
  <c r="G140"/>
  <c r="E140" s="1"/>
  <c r="D141"/>
  <c r="F141"/>
  <c r="G141" s="1"/>
  <c r="E141" s="1"/>
  <c r="G147"/>
  <c r="D148"/>
  <c r="F148"/>
  <c r="G148" s="1"/>
  <c r="E148" s="1"/>
  <c r="D149"/>
  <c r="F149"/>
  <c r="G149" s="1"/>
  <c r="E149" s="1"/>
  <c r="D150"/>
  <c r="F150"/>
  <c r="G150" s="1"/>
  <c r="E150" s="1"/>
  <c r="D151"/>
  <c r="F151"/>
  <c r="G151"/>
  <c r="E151" s="1"/>
  <c r="D152"/>
  <c r="F152"/>
  <c r="G152" s="1"/>
  <c r="E152" s="1"/>
  <c r="D153"/>
  <c r="F153"/>
  <c r="G153" s="1"/>
  <c r="E153" s="1"/>
  <c r="D154"/>
  <c r="F154"/>
  <c r="G154" s="1"/>
  <c r="E154" s="1"/>
  <c r="D155"/>
  <c r="F155"/>
  <c r="G155"/>
  <c r="E155" s="1"/>
  <c r="D156"/>
  <c r="F156"/>
  <c r="G156" s="1"/>
  <c r="E156" s="1"/>
  <c r="D157"/>
  <c r="F157"/>
  <c r="G157" s="1"/>
  <c r="E157" s="1"/>
  <c r="D158"/>
  <c r="F158"/>
  <c r="G158" s="1"/>
  <c r="E158" s="1"/>
  <c r="D159"/>
  <c r="F159"/>
  <c r="G159"/>
  <c r="E159" s="1"/>
  <c r="D160"/>
  <c r="F160"/>
  <c r="G160" s="1"/>
  <c r="E160" s="1"/>
  <c r="D161"/>
  <c r="F161"/>
  <c r="G161" s="1"/>
  <c r="E161" s="1"/>
  <c r="D162"/>
  <c r="F162"/>
  <c r="G162" s="1"/>
  <c r="E162" s="1"/>
  <c r="D163"/>
  <c r="F163"/>
  <c r="G163"/>
  <c r="E163" s="1"/>
  <c r="D164"/>
  <c r="F164"/>
  <c r="G164" s="1"/>
  <c r="E164" s="1"/>
  <c r="D165"/>
  <c r="F165"/>
  <c r="G165" s="1"/>
  <c r="E165" s="1"/>
  <c r="D166"/>
  <c r="F166"/>
  <c r="G166" s="1"/>
  <c r="E166" s="1"/>
  <c r="D167"/>
  <c r="F167"/>
  <c r="G167"/>
  <c r="E167" s="1"/>
  <c r="D168"/>
  <c r="F168"/>
  <c r="G168" s="1"/>
  <c r="E168" s="1"/>
  <c r="D169"/>
  <c r="F169"/>
  <c r="G169" s="1"/>
  <c r="E169" s="1"/>
  <c r="D170"/>
  <c r="F170"/>
  <c r="G170" s="1"/>
  <c r="E170" s="1"/>
  <c r="D171"/>
  <c r="F171"/>
  <c r="G171"/>
  <c r="E171" s="1"/>
  <c r="D172"/>
  <c r="F172"/>
  <c r="G172" s="1"/>
  <c r="E172" s="1"/>
  <c r="D173"/>
  <c r="F173"/>
  <c r="G173" s="1"/>
  <c r="E173" s="1"/>
  <c r="D174"/>
  <c r="F174"/>
  <c r="G174" s="1"/>
  <c r="E174" s="1"/>
  <c r="D175"/>
  <c r="F175"/>
  <c r="G175"/>
  <c r="E175" s="1"/>
  <c r="D176"/>
  <c r="F176"/>
  <c r="G176" s="1"/>
  <c r="E176" s="1"/>
  <c r="G182"/>
  <c r="D183"/>
  <c r="F183"/>
  <c r="G183" s="1"/>
  <c r="E183" s="1"/>
  <c r="D184"/>
  <c r="F184"/>
  <c r="G184" s="1"/>
  <c r="E184" s="1"/>
  <c r="D185"/>
  <c r="F185"/>
  <c r="G185" s="1"/>
  <c r="E185" s="1"/>
  <c r="D186"/>
  <c r="F186"/>
  <c r="G186" s="1"/>
  <c r="E186" s="1"/>
  <c r="D187"/>
  <c r="F187"/>
  <c r="G187" s="1"/>
  <c r="E187" s="1"/>
  <c r="D188"/>
  <c r="F188"/>
  <c r="G188" s="1"/>
  <c r="E188" s="1"/>
  <c r="D189"/>
  <c r="F189"/>
  <c r="G189"/>
  <c r="E189" s="1"/>
  <c r="D190"/>
  <c r="F190"/>
  <c r="G190" s="1"/>
  <c r="E190" s="1"/>
  <c r="D191"/>
  <c r="F191"/>
  <c r="G191" s="1"/>
  <c r="E191" s="1"/>
  <c r="D192"/>
  <c r="F192"/>
  <c r="G192" s="1"/>
  <c r="E192" s="1"/>
  <c r="D193"/>
  <c r="F193"/>
  <c r="G193" s="1"/>
  <c r="E193" s="1"/>
  <c r="D194"/>
  <c r="F194"/>
  <c r="G194" s="1"/>
  <c r="E194" s="1"/>
  <c r="D195"/>
  <c r="F195"/>
  <c r="G195" s="1"/>
  <c r="E195" s="1"/>
  <c r="D196"/>
  <c r="F196"/>
  <c r="G196" s="1"/>
  <c r="E196" s="1"/>
  <c r="D197"/>
  <c r="F197"/>
  <c r="G197"/>
  <c r="E197" s="1"/>
  <c r="D198"/>
  <c r="F198"/>
  <c r="G198" s="1"/>
  <c r="E198" s="1"/>
  <c r="D199"/>
  <c r="F199"/>
  <c r="G199" s="1"/>
  <c r="E199" s="1"/>
  <c r="D200"/>
  <c r="F200"/>
  <c r="G200" s="1"/>
  <c r="E200" s="1"/>
  <c r="D201"/>
  <c r="F201"/>
  <c r="G201" s="1"/>
  <c r="E201" s="1"/>
  <c r="D202"/>
  <c r="F202"/>
  <c r="G202" s="1"/>
  <c r="E202" s="1"/>
  <c r="D203"/>
  <c r="F203"/>
  <c r="G203" s="1"/>
  <c r="E203" s="1"/>
  <c r="D204"/>
  <c r="F204"/>
  <c r="G204" s="1"/>
  <c r="E204" s="1"/>
  <c r="D205"/>
  <c r="F205"/>
  <c r="G205" s="1"/>
  <c r="E205" s="1"/>
  <c r="D206"/>
  <c r="F206"/>
  <c r="G206" s="1"/>
  <c r="E206" s="1"/>
  <c r="D207"/>
  <c r="F207"/>
  <c r="G207" s="1"/>
  <c r="E207" s="1"/>
  <c r="D208"/>
  <c r="F208"/>
  <c r="G208" s="1"/>
  <c r="E208" s="1"/>
  <c r="D209"/>
  <c r="F209"/>
  <c r="G209" s="1"/>
  <c r="E209" s="1"/>
  <c r="D210"/>
  <c r="F210"/>
  <c r="G210" s="1"/>
  <c r="E210" s="1"/>
  <c r="D211"/>
  <c r="F211"/>
  <c r="G211" s="1"/>
  <c r="E211" s="1"/>
  <c r="G217"/>
  <c r="D218"/>
  <c r="F218"/>
  <c r="G218" s="1"/>
  <c r="E218" s="1"/>
  <c r="D219"/>
  <c r="F219"/>
  <c r="G219" s="1"/>
  <c r="E219" s="1"/>
  <c r="D220"/>
  <c r="F220"/>
  <c r="G220" s="1"/>
  <c r="E220" s="1"/>
  <c r="D221"/>
  <c r="F221"/>
  <c r="G221" s="1"/>
  <c r="E221" s="1"/>
  <c r="D222"/>
  <c r="F222"/>
  <c r="G222" s="1"/>
  <c r="E222" s="1"/>
  <c r="D223"/>
  <c r="F223"/>
  <c r="G223" s="1"/>
  <c r="E223" s="1"/>
  <c r="D224"/>
  <c r="F224"/>
  <c r="G224" s="1"/>
  <c r="E224" s="1"/>
  <c r="D225"/>
  <c r="F225"/>
  <c r="G225" s="1"/>
  <c r="E225" s="1"/>
  <c r="D226"/>
  <c r="F226"/>
  <c r="G226" s="1"/>
  <c r="E226" s="1"/>
  <c r="D227"/>
  <c r="F227"/>
  <c r="G227" s="1"/>
  <c r="E227" s="1"/>
  <c r="D228"/>
  <c r="F228"/>
  <c r="G228" s="1"/>
  <c r="E228" s="1"/>
  <c r="D229"/>
  <c r="F229"/>
  <c r="G229" s="1"/>
  <c r="E229" s="1"/>
  <c r="D230"/>
  <c r="F230"/>
  <c r="G230" s="1"/>
  <c r="E230" s="1"/>
  <c r="D231"/>
  <c r="F231"/>
  <c r="G231" s="1"/>
  <c r="E231" s="1"/>
  <c r="D232"/>
  <c r="F232"/>
  <c r="G232" s="1"/>
  <c r="E232" s="1"/>
  <c r="D233"/>
  <c r="F233"/>
  <c r="G233" s="1"/>
  <c r="E233" s="1"/>
  <c r="D234"/>
  <c r="F234"/>
  <c r="G234" s="1"/>
  <c r="E234" s="1"/>
  <c r="D235"/>
  <c r="F235"/>
  <c r="G235" s="1"/>
  <c r="E235" s="1"/>
  <c r="D236"/>
  <c r="F236"/>
  <c r="G236" s="1"/>
  <c r="E236" s="1"/>
  <c r="D237"/>
  <c r="F237"/>
  <c r="G237" s="1"/>
  <c r="E237" s="1"/>
  <c r="D238"/>
  <c r="F238"/>
  <c r="G238" s="1"/>
  <c r="E238" s="1"/>
  <c r="D239"/>
  <c r="F239"/>
  <c r="G239" s="1"/>
  <c r="E239" s="1"/>
  <c r="D240"/>
  <c r="F240"/>
  <c r="G240" s="1"/>
  <c r="E240" s="1"/>
  <c r="D241"/>
  <c r="F241"/>
  <c r="G241" s="1"/>
  <c r="E241" s="1"/>
  <c r="D242"/>
  <c r="F242"/>
  <c r="G242" s="1"/>
  <c r="E242" s="1"/>
  <c r="D243"/>
  <c r="F243"/>
  <c r="G243" s="1"/>
  <c r="E243" s="1"/>
  <c r="D244"/>
  <c r="F244"/>
  <c r="G244" s="1"/>
  <c r="E244" s="1"/>
  <c r="D245"/>
  <c r="F245"/>
  <c r="G245" s="1"/>
  <c r="E245" s="1"/>
  <c r="D246"/>
  <c r="F246"/>
  <c r="G246" s="1"/>
  <c r="E246" s="1"/>
  <c r="G252"/>
  <c r="D253"/>
  <c r="F253"/>
  <c r="G253" s="1"/>
  <c r="E253" s="1"/>
  <c r="D254"/>
  <c r="F254"/>
  <c r="G254" s="1"/>
  <c r="E254" s="1"/>
  <c r="D255"/>
  <c r="F255"/>
  <c r="G255" s="1"/>
  <c r="E255" s="1"/>
  <c r="D256"/>
  <c r="F256"/>
  <c r="G256" s="1"/>
  <c r="E256" s="1"/>
  <c r="D257"/>
  <c r="F257"/>
  <c r="G257" s="1"/>
  <c r="E257" s="1"/>
  <c r="D258"/>
  <c r="F258"/>
  <c r="G258" s="1"/>
  <c r="E258" s="1"/>
  <c r="D259"/>
  <c r="F259"/>
  <c r="G259" s="1"/>
  <c r="E259" s="1"/>
  <c r="D260"/>
  <c r="F260"/>
  <c r="G260" s="1"/>
  <c r="E260" s="1"/>
  <c r="D261"/>
  <c r="F261"/>
  <c r="G261" s="1"/>
  <c r="E261" s="1"/>
  <c r="D262"/>
  <c r="F262"/>
  <c r="G262" s="1"/>
  <c r="E262" s="1"/>
  <c r="D263"/>
  <c r="F263"/>
  <c r="G263" s="1"/>
  <c r="E263" s="1"/>
  <c r="D264"/>
  <c r="F264"/>
  <c r="G264" s="1"/>
  <c r="E264" s="1"/>
  <c r="D265"/>
  <c r="F265"/>
  <c r="G265" s="1"/>
  <c r="E265" s="1"/>
  <c r="D266"/>
  <c r="F266"/>
  <c r="G266" s="1"/>
  <c r="E266" s="1"/>
  <c r="D267"/>
  <c r="F267"/>
  <c r="G267" s="1"/>
  <c r="E267" s="1"/>
  <c r="D268"/>
  <c r="F268"/>
  <c r="G268" s="1"/>
  <c r="E268" s="1"/>
  <c r="D269"/>
  <c r="F269"/>
  <c r="G269" s="1"/>
  <c r="E269" s="1"/>
  <c r="D270"/>
  <c r="F270"/>
  <c r="G270" s="1"/>
  <c r="E270" s="1"/>
  <c r="D271"/>
  <c r="F271"/>
  <c r="G271" s="1"/>
  <c r="E271" s="1"/>
  <c r="D272"/>
  <c r="F272"/>
  <c r="G272" s="1"/>
  <c r="E272" s="1"/>
  <c r="D273"/>
  <c r="F273"/>
  <c r="G273" s="1"/>
  <c r="E273" s="1"/>
  <c r="D274"/>
  <c r="F274"/>
  <c r="G274" s="1"/>
  <c r="E274" s="1"/>
  <c r="D275"/>
  <c r="F275"/>
  <c r="G275" s="1"/>
  <c r="E275" s="1"/>
  <c r="D276"/>
  <c r="F276"/>
  <c r="G276" s="1"/>
  <c r="E276" s="1"/>
  <c r="D277"/>
  <c r="F277"/>
  <c r="G277" s="1"/>
  <c r="E277" s="1"/>
  <c r="D278"/>
  <c r="F278"/>
  <c r="G278" s="1"/>
  <c r="E278" s="1"/>
  <c r="D279"/>
  <c r="F279"/>
  <c r="G279" s="1"/>
  <c r="E279" s="1"/>
  <c r="D280"/>
  <c r="F280"/>
  <c r="G280" s="1"/>
  <c r="E280" s="1"/>
  <c r="D281"/>
  <c r="F281"/>
  <c r="G281" s="1"/>
  <c r="E281" s="1"/>
  <c r="G287"/>
  <c r="D288"/>
  <c r="F288"/>
  <c r="G288" s="1"/>
  <c r="E288" s="1"/>
  <c r="D289"/>
  <c r="F289"/>
  <c r="G289" s="1"/>
  <c r="E289" s="1"/>
  <c r="D290"/>
  <c r="F290"/>
  <c r="G290" s="1"/>
  <c r="E290" s="1"/>
  <c r="D291"/>
  <c r="F291"/>
  <c r="G291" s="1"/>
  <c r="E291" s="1"/>
  <c r="D292"/>
  <c r="F292"/>
  <c r="G292" s="1"/>
  <c r="E292" s="1"/>
  <c r="D293"/>
  <c r="F293"/>
  <c r="G293" s="1"/>
  <c r="E293" s="1"/>
  <c r="D294"/>
  <c r="F294"/>
  <c r="G294" s="1"/>
  <c r="E294" s="1"/>
  <c r="D295"/>
  <c r="F295"/>
  <c r="G295" s="1"/>
  <c r="E295" s="1"/>
  <c r="D296"/>
  <c r="F296"/>
  <c r="G296" s="1"/>
  <c r="E296" s="1"/>
  <c r="D297"/>
  <c r="F297"/>
  <c r="G297" s="1"/>
  <c r="E297" s="1"/>
  <c r="D298"/>
  <c r="F298"/>
  <c r="G298" s="1"/>
  <c r="E298" s="1"/>
  <c r="D299"/>
  <c r="F299"/>
  <c r="G299" s="1"/>
  <c r="E299" s="1"/>
  <c r="D300"/>
  <c r="F300"/>
  <c r="G300" s="1"/>
  <c r="E300" s="1"/>
  <c r="D301"/>
  <c r="F301"/>
  <c r="G301" s="1"/>
  <c r="E301" s="1"/>
  <c r="D302"/>
  <c r="F302"/>
  <c r="G302" s="1"/>
  <c r="E302" s="1"/>
  <c r="D303"/>
  <c r="F303"/>
  <c r="G303" s="1"/>
  <c r="E303" s="1"/>
  <c r="D304"/>
  <c r="F304"/>
  <c r="G304" s="1"/>
  <c r="E304" s="1"/>
  <c r="D305"/>
  <c r="F305"/>
  <c r="G305" s="1"/>
  <c r="E305" s="1"/>
  <c r="D306"/>
  <c r="F306"/>
  <c r="G306" s="1"/>
  <c r="E306" s="1"/>
  <c r="D307"/>
  <c r="F307"/>
  <c r="G307" s="1"/>
  <c r="E307" s="1"/>
  <c r="D308"/>
  <c r="F308"/>
  <c r="G308" s="1"/>
  <c r="E308" s="1"/>
  <c r="D309"/>
  <c r="F309"/>
  <c r="G309" s="1"/>
  <c r="E309" s="1"/>
  <c r="D310"/>
  <c r="F310"/>
  <c r="G310" s="1"/>
  <c r="E310" s="1"/>
  <c r="D311"/>
  <c r="F311"/>
  <c r="G311" s="1"/>
  <c r="E311" s="1"/>
  <c r="D312"/>
  <c r="F312"/>
  <c r="G312" s="1"/>
  <c r="E312" s="1"/>
  <c r="D313"/>
  <c r="F313"/>
  <c r="G313" s="1"/>
  <c r="E313" s="1"/>
  <c r="D314"/>
  <c r="F314"/>
  <c r="G314" s="1"/>
  <c r="E314" s="1"/>
  <c r="D315"/>
  <c r="F315"/>
  <c r="G315" s="1"/>
  <c r="E315" s="1"/>
  <c r="D316"/>
  <c r="F316"/>
  <c r="G316" s="1"/>
  <c r="E316" s="1"/>
  <c r="G322"/>
  <c r="D323"/>
  <c r="F323"/>
  <c r="G323" s="1"/>
  <c r="E323" s="1"/>
  <c r="D324"/>
  <c r="F324"/>
  <c r="G324" s="1"/>
  <c r="E324" s="1"/>
  <c r="D325"/>
  <c r="F325"/>
  <c r="G325" s="1"/>
  <c r="E325" s="1"/>
  <c r="D326"/>
  <c r="F326"/>
  <c r="G326" s="1"/>
  <c r="E326" s="1"/>
  <c r="D327"/>
  <c r="F327"/>
  <c r="G327"/>
  <c r="E327" s="1"/>
  <c r="D328"/>
  <c r="F328"/>
  <c r="G328" s="1"/>
  <c r="E328" s="1"/>
  <c r="D329"/>
  <c r="F329"/>
  <c r="G329" s="1"/>
  <c r="E329" s="1"/>
  <c r="D330"/>
  <c r="F330"/>
  <c r="G330" s="1"/>
  <c r="E330" s="1"/>
  <c r="D331"/>
  <c r="F331"/>
  <c r="G331"/>
  <c r="E331" s="1"/>
  <c r="D332"/>
  <c r="F332"/>
  <c r="G332" s="1"/>
  <c r="E332" s="1"/>
  <c r="D333"/>
  <c r="F333"/>
  <c r="G333" s="1"/>
  <c r="E333" s="1"/>
  <c r="D334"/>
  <c r="F334"/>
  <c r="G334" s="1"/>
  <c r="E334" s="1"/>
  <c r="D335"/>
  <c r="F335"/>
  <c r="G335" s="1"/>
  <c r="E335" s="1"/>
  <c r="D336"/>
  <c r="F336"/>
  <c r="G336" s="1"/>
  <c r="E336" s="1"/>
  <c r="D337"/>
  <c r="F337"/>
  <c r="G337" s="1"/>
  <c r="E337" s="1"/>
  <c r="D338"/>
  <c r="F338"/>
  <c r="G338" s="1"/>
  <c r="E338" s="1"/>
  <c r="D339"/>
  <c r="F339"/>
  <c r="G339" s="1"/>
  <c r="E339" s="1"/>
  <c r="D340"/>
  <c r="F340"/>
  <c r="G340" s="1"/>
  <c r="E340" s="1"/>
  <c r="D341"/>
  <c r="F341"/>
  <c r="G341" s="1"/>
  <c r="E341" s="1"/>
  <c r="D342"/>
  <c r="F342"/>
  <c r="G342" s="1"/>
  <c r="E342" s="1"/>
  <c r="D343"/>
  <c r="F343"/>
  <c r="G343" s="1"/>
  <c r="E343" s="1"/>
  <c r="D344"/>
  <c r="F344"/>
  <c r="G344" s="1"/>
  <c r="E344" s="1"/>
  <c r="D345"/>
  <c r="F345"/>
  <c r="G345" s="1"/>
  <c r="E345" s="1"/>
  <c r="D346"/>
  <c r="F346"/>
  <c r="G346" s="1"/>
  <c r="E346" s="1"/>
  <c r="D347"/>
  <c r="F347"/>
  <c r="G347" s="1"/>
  <c r="E347" s="1"/>
  <c r="D348"/>
  <c r="F348"/>
  <c r="G348" s="1"/>
  <c r="E348" s="1"/>
  <c r="D349"/>
  <c r="F349"/>
  <c r="G349" s="1"/>
  <c r="E349" s="1"/>
  <c r="D350"/>
  <c r="F350"/>
  <c r="G350" s="1"/>
  <c r="E350" s="1"/>
  <c r="D351"/>
  <c r="F351"/>
  <c r="G351" s="1"/>
  <c r="E351" s="1"/>
  <c r="G357"/>
  <c r="D358"/>
  <c r="F358"/>
  <c r="G358" s="1"/>
  <c r="E358" s="1"/>
  <c r="D359"/>
  <c r="F359"/>
  <c r="G359" s="1"/>
  <c r="E359" s="1"/>
  <c r="D360"/>
  <c r="F360"/>
  <c r="G360" s="1"/>
  <c r="E360" s="1"/>
  <c r="D361"/>
  <c r="F361"/>
  <c r="G361" s="1"/>
  <c r="E361" s="1"/>
  <c r="D362"/>
  <c r="F362"/>
  <c r="G362" s="1"/>
  <c r="E362" s="1"/>
  <c r="D363"/>
  <c r="F363"/>
  <c r="G363" s="1"/>
  <c r="E363" s="1"/>
  <c r="D364"/>
  <c r="F364"/>
  <c r="G364" s="1"/>
  <c r="E364" s="1"/>
  <c r="D365"/>
  <c r="F365"/>
  <c r="G365" s="1"/>
  <c r="E365" s="1"/>
  <c r="D366"/>
  <c r="F366"/>
  <c r="G366" s="1"/>
  <c r="E366" s="1"/>
  <c r="D367"/>
  <c r="F367"/>
  <c r="G367" s="1"/>
  <c r="E367" s="1"/>
  <c r="D368"/>
  <c r="F368"/>
  <c r="G368" s="1"/>
  <c r="E368" s="1"/>
  <c r="D369"/>
  <c r="F369"/>
  <c r="G369" s="1"/>
  <c r="E369" s="1"/>
  <c r="D370"/>
  <c r="F370"/>
  <c r="G370" s="1"/>
  <c r="E370" s="1"/>
  <c r="D371"/>
  <c r="F371"/>
  <c r="G371" s="1"/>
  <c r="E371" s="1"/>
  <c r="D372"/>
  <c r="F372"/>
  <c r="G372" s="1"/>
  <c r="E372" s="1"/>
  <c r="D373"/>
  <c r="F373"/>
  <c r="G373" s="1"/>
  <c r="E373" s="1"/>
  <c r="D374"/>
  <c r="F374"/>
  <c r="G374" s="1"/>
  <c r="E374" s="1"/>
  <c r="D375"/>
  <c r="F375"/>
  <c r="G375" s="1"/>
  <c r="E375" s="1"/>
  <c r="D376"/>
  <c r="F376"/>
  <c r="G376" s="1"/>
  <c r="E376" s="1"/>
  <c r="D377"/>
  <c r="F377"/>
  <c r="G377" s="1"/>
  <c r="E377" s="1"/>
  <c r="D378"/>
  <c r="F378"/>
  <c r="G378" s="1"/>
  <c r="E378" s="1"/>
  <c r="D379"/>
  <c r="F379"/>
  <c r="G379" s="1"/>
  <c r="E379" s="1"/>
  <c r="D380"/>
  <c r="F380"/>
  <c r="G380" s="1"/>
  <c r="E380" s="1"/>
  <c r="D381"/>
  <c r="F381"/>
  <c r="G381" s="1"/>
  <c r="E381" s="1"/>
  <c r="D382"/>
  <c r="F382"/>
  <c r="G382" s="1"/>
  <c r="E382" s="1"/>
  <c r="D383"/>
  <c r="F383"/>
  <c r="G383" s="1"/>
  <c r="E383" s="1"/>
  <c r="D384"/>
  <c r="F384"/>
  <c r="G384" s="1"/>
  <c r="E384" s="1"/>
  <c r="D385"/>
  <c r="F385"/>
  <c r="G385" s="1"/>
  <c r="E385" s="1"/>
  <c r="D386"/>
  <c r="F386"/>
  <c r="G386" s="1"/>
  <c r="E386" s="1"/>
  <c r="G392"/>
  <c r="D393"/>
  <c r="F393"/>
  <c r="G393" s="1"/>
  <c r="E393" s="1"/>
  <c r="D394"/>
  <c r="F394"/>
  <c r="G394" s="1"/>
  <c r="E394" s="1"/>
  <c r="D395"/>
  <c r="F395"/>
  <c r="G395" s="1"/>
  <c r="E395" s="1"/>
  <c r="D396"/>
  <c r="F396"/>
  <c r="G396" s="1"/>
  <c r="E396" s="1"/>
  <c r="D397"/>
  <c r="F397"/>
  <c r="G397" s="1"/>
  <c r="E397" s="1"/>
  <c r="D398"/>
  <c r="F398"/>
  <c r="G398" s="1"/>
  <c r="E398" s="1"/>
  <c r="D399"/>
  <c r="F399"/>
  <c r="G399" s="1"/>
  <c r="E399" s="1"/>
  <c r="D400"/>
  <c r="F400"/>
  <c r="G400" s="1"/>
  <c r="E400" s="1"/>
  <c r="D401"/>
  <c r="F401"/>
  <c r="G401" s="1"/>
  <c r="E401" s="1"/>
  <c r="D402"/>
  <c r="F402"/>
  <c r="G402" s="1"/>
  <c r="E402" s="1"/>
  <c r="D403"/>
  <c r="F403"/>
  <c r="G403" s="1"/>
  <c r="E403" s="1"/>
  <c r="D404"/>
  <c r="F404"/>
  <c r="G404" s="1"/>
  <c r="E404" s="1"/>
  <c r="D405"/>
  <c r="F405"/>
  <c r="G405" s="1"/>
  <c r="E405" s="1"/>
  <c r="D406"/>
  <c r="F406"/>
  <c r="G406" s="1"/>
  <c r="E406" s="1"/>
  <c r="D407"/>
  <c r="F407"/>
  <c r="G407" s="1"/>
  <c r="E407" s="1"/>
  <c r="D408"/>
  <c r="F408"/>
  <c r="G408" s="1"/>
  <c r="E408" s="1"/>
  <c r="D409"/>
  <c r="F409"/>
  <c r="G409" s="1"/>
  <c r="E409" s="1"/>
  <c r="D410"/>
  <c r="F410"/>
  <c r="G410" s="1"/>
  <c r="E410" s="1"/>
  <c r="D411"/>
  <c r="F411"/>
  <c r="G411" s="1"/>
  <c r="E411" s="1"/>
  <c r="D412"/>
  <c r="F412"/>
  <c r="G412" s="1"/>
  <c r="E412" s="1"/>
  <c r="D413"/>
  <c r="F413"/>
  <c r="G413" s="1"/>
  <c r="E413" s="1"/>
  <c r="D414"/>
  <c r="F414"/>
  <c r="G414" s="1"/>
  <c r="E414" s="1"/>
  <c r="D415"/>
  <c r="F415"/>
  <c r="G415" s="1"/>
  <c r="E415" s="1"/>
  <c r="D416"/>
  <c r="F416"/>
  <c r="G416" s="1"/>
  <c r="E416" s="1"/>
  <c r="D417"/>
  <c r="F417"/>
  <c r="G417" s="1"/>
  <c r="E417" s="1"/>
  <c r="D418"/>
  <c r="F418"/>
  <c r="G418" s="1"/>
  <c r="E418" s="1"/>
  <c r="D419"/>
  <c r="F419"/>
  <c r="G419" s="1"/>
  <c r="E419" s="1"/>
  <c r="D420"/>
  <c r="F420"/>
  <c r="G420" s="1"/>
  <c r="E420" s="1"/>
  <c r="D421"/>
  <c r="F421"/>
  <c r="G421" s="1"/>
  <c r="E421" s="1"/>
  <c r="G427"/>
  <c r="D428"/>
  <c r="F428"/>
  <c r="G428" s="1"/>
  <c r="E428" s="1"/>
  <c r="D429"/>
  <c r="F429"/>
  <c r="G429" s="1"/>
  <c r="E429" s="1"/>
  <c r="D430"/>
  <c r="F430"/>
  <c r="G430" s="1"/>
  <c r="E430" s="1"/>
  <c r="D431"/>
  <c r="F431"/>
  <c r="G431" s="1"/>
  <c r="E431" s="1"/>
  <c r="D432"/>
  <c r="F432"/>
  <c r="G432" s="1"/>
  <c r="E432" s="1"/>
  <c r="D433"/>
  <c r="F433"/>
  <c r="G433" s="1"/>
  <c r="E433" s="1"/>
  <c r="D434"/>
  <c r="F434"/>
  <c r="G434" s="1"/>
  <c r="E434" s="1"/>
  <c r="D435"/>
  <c r="F435"/>
  <c r="G435" s="1"/>
  <c r="E435" s="1"/>
  <c r="D436"/>
  <c r="F436"/>
  <c r="G436" s="1"/>
  <c r="E436" s="1"/>
  <c r="D437"/>
  <c r="F437"/>
  <c r="G437" s="1"/>
  <c r="E437" s="1"/>
  <c r="D438"/>
  <c r="F438"/>
  <c r="G438" s="1"/>
  <c r="E438" s="1"/>
  <c r="D439"/>
  <c r="F439"/>
  <c r="G439" s="1"/>
  <c r="E439" s="1"/>
  <c r="D440"/>
  <c r="F440"/>
  <c r="G440" s="1"/>
  <c r="E440" s="1"/>
  <c r="D441"/>
  <c r="F441"/>
  <c r="G441" s="1"/>
  <c r="E441" s="1"/>
  <c r="D442"/>
  <c r="F442"/>
  <c r="G442" s="1"/>
  <c r="E442" s="1"/>
  <c r="D443"/>
  <c r="F443"/>
  <c r="G443" s="1"/>
  <c r="E443" s="1"/>
  <c r="D444"/>
  <c r="F444"/>
  <c r="G444" s="1"/>
  <c r="E444" s="1"/>
  <c r="D445"/>
  <c r="F445"/>
  <c r="G445" s="1"/>
  <c r="E445" s="1"/>
  <c r="D446"/>
  <c r="F446"/>
  <c r="G446" s="1"/>
  <c r="E446" s="1"/>
  <c r="D447"/>
  <c r="F447"/>
  <c r="G447" s="1"/>
  <c r="E447" s="1"/>
  <c r="D448"/>
  <c r="F448"/>
  <c r="G448" s="1"/>
  <c r="E448" s="1"/>
  <c r="D449"/>
  <c r="F449"/>
  <c r="G449" s="1"/>
  <c r="E449" s="1"/>
  <c r="D450"/>
  <c r="F450"/>
  <c r="G450" s="1"/>
  <c r="E450" s="1"/>
  <c r="D451"/>
  <c r="F451"/>
  <c r="G451" s="1"/>
  <c r="E451" s="1"/>
  <c r="D452"/>
  <c r="F452"/>
  <c r="G452" s="1"/>
  <c r="E452" s="1"/>
  <c r="D453"/>
  <c r="F453"/>
  <c r="G453" s="1"/>
  <c r="E453" s="1"/>
  <c r="D454"/>
  <c r="F454"/>
  <c r="G454" s="1"/>
  <c r="E454" s="1"/>
  <c r="D455"/>
  <c r="F455"/>
  <c r="G455" s="1"/>
  <c r="E455" s="1"/>
  <c r="D456"/>
  <c r="F456"/>
  <c r="G456" s="1"/>
  <c r="E456" s="1"/>
  <c r="G462"/>
  <c r="D463"/>
  <c r="F463"/>
  <c r="G463" s="1"/>
  <c r="E463" s="1"/>
  <c r="D464"/>
  <c r="F464"/>
  <c r="G464" s="1"/>
  <c r="E464" s="1"/>
  <c r="D465"/>
  <c r="F465"/>
  <c r="G465" s="1"/>
  <c r="E465" s="1"/>
  <c r="D466"/>
  <c r="F466"/>
  <c r="G466" s="1"/>
  <c r="E466" s="1"/>
  <c r="D467"/>
  <c r="F467"/>
  <c r="G467" s="1"/>
  <c r="E467" s="1"/>
  <c r="D468"/>
  <c r="F468"/>
  <c r="G468" s="1"/>
  <c r="E468" s="1"/>
  <c r="D469"/>
  <c r="F469"/>
  <c r="G469" s="1"/>
  <c r="E469" s="1"/>
  <c r="D470"/>
  <c r="F470"/>
  <c r="G470" s="1"/>
  <c r="E470" s="1"/>
  <c r="D471"/>
  <c r="F471"/>
  <c r="G471" s="1"/>
  <c r="E471" s="1"/>
  <c r="D472"/>
  <c r="F472"/>
  <c r="G472" s="1"/>
  <c r="E472" s="1"/>
  <c r="D473"/>
  <c r="F473"/>
  <c r="G473" s="1"/>
  <c r="E473" s="1"/>
  <c r="D474"/>
  <c r="F474"/>
  <c r="G474" s="1"/>
  <c r="E474" s="1"/>
  <c r="D475"/>
  <c r="F475"/>
  <c r="G475" s="1"/>
  <c r="E475" s="1"/>
  <c r="D476"/>
  <c r="F476"/>
  <c r="G476" s="1"/>
  <c r="E476" s="1"/>
  <c r="D477"/>
  <c r="F477"/>
  <c r="G477" s="1"/>
  <c r="E477" s="1"/>
  <c r="D478"/>
  <c r="F478"/>
  <c r="G478" s="1"/>
  <c r="E478" s="1"/>
  <c r="D479"/>
  <c r="F479"/>
  <c r="G479" s="1"/>
  <c r="E479" s="1"/>
  <c r="D480"/>
  <c r="F480"/>
  <c r="G480" s="1"/>
  <c r="E480" s="1"/>
  <c r="D481"/>
  <c r="F481"/>
  <c r="G481" s="1"/>
  <c r="E481" s="1"/>
  <c r="D482"/>
  <c r="F482"/>
  <c r="G482" s="1"/>
  <c r="E482" s="1"/>
  <c r="D483"/>
  <c r="F483"/>
  <c r="G483" s="1"/>
  <c r="E483" s="1"/>
  <c r="D484"/>
  <c r="F484"/>
  <c r="G484" s="1"/>
  <c r="E484" s="1"/>
  <c r="D485"/>
  <c r="F485"/>
  <c r="G485" s="1"/>
  <c r="E485" s="1"/>
  <c r="D486"/>
  <c r="F486"/>
  <c r="G486" s="1"/>
  <c r="E486" s="1"/>
  <c r="D487"/>
  <c r="F487"/>
  <c r="G487" s="1"/>
  <c r="E487" s="1"/>
  <c r="D488"/>
  <c r="F488"/>
  <c r="G488" s="1"/>
  <c r="E488" s="1"/>
  <c r="D489"/>
  <c r="F489"/>
  <c r="G489" s="1"/>
  <c r="E489" s="1"/>
  <c r="D490"/>
  <c r="F490"/>
  <c r="G490" s="1"/>
  <c r="E490" s="1"/>
  <c r="D491"/>
  <c r="F491"/>
  <c r="G491" s="1"/>
  <c r="E491" s="1"/>
  <c r="G497"/>
  <c r="D498"/>
  <c r="F498"/>
  <c r="G498" s="1"/>
  <c r="E498" s="1"/>
  <c r="D499"/>
  <c r="F499"/>
  <c r="G499" s="1"/>
  <c r="E499" s="1"/>
  <c r="D500"/>
  <c r="F500"/>
  <c r="G500" s="1"/>
  <c r="E500" s="1"/>
  <c r="D501"/>
  <c r="F501"/>
  <c r="G501" s="1"/>
  <c r="E501" s="1"/>
  <c r="D502"/>
  <c r="F502"/>
  <c r="G502" s="1"/>
  <c r="E502" s="1"/>
  <c r="D503"/>
  <c r="F503"/>
  <c r="G503" s="1"/>
  <c r="E503" s="1"/>
  <c r="D504"/>
  <c r="F504"/>
  <c r="G504" s="1"/>
  <c r="E504" s="1"/>
  <c r="D505"/>
  <c r="F505"/>
  <c r="G505" s="1"/>
  <c r="E505" s="1"/>
  <c r="D506"/>
  <c r="F506"/>
  <c r="G506" s="1"/>
  <c r="E506" s="1"/>
  <c r="D507"/>
  <c r="F507"/>
  <c r="G507" s="1"/>
  <c r="E507" s="1"/>
  <c r="D508"/>
  <c r="F508"/>
  <c r="G508" s="1"/>
  <c r="E508" s="1"/>
  <c r="D509"/>
  <c r="F509"/>
  <c r="G509" s="1"/>
  <c r="E509" s="1"/>
  <c r="D510"/>
  <c r="F510"/>
  <c r="G510" s="1"/>
  <c r="E510" s="1"/>
  <c r="D511"/>
  <c r="F511"/>
  <c r="G511" s="1"/>
  <c r="E511" s="1"/>
  <c r="D512"/>
  <c r="F512"/>
  <c r="G512" s="1"/>
  <c r="E512" s="1"/>
  <c r="D513"/>
  <c r="F513"/>
  <c r="G513" s="1"/>
  <c r="E513" s="1"/>
  <c r="D514"/>
  <c r="F514"/>
  <c r="G514" s="1"/>
  <c r="E514" s="1"/>
  <c r="D515"/>
  <c r="F515"/>
  <c r="G515" s="1"/>
  <c r="E515" s="1"/>
  <c r="D516"/>
  <c r="F516"/>
  <c r="G516" s="1"/>
  <c r="E516" s="1"/>
  <c r="D517"/>
  <c r="F517"/>
  <c r="G517" s="1"/>
  <c r="E517" s="1"/>
  <c r="D518"/>
  <c r="F518"/>
  <c r="G518" s="1"/>
  <c r="E518" s="1"/>
  <c r="D519"/>
  <c r="F519"/>
  <c r="G519" s="1"/>
  <c r="E519" s="1"/>
  <c r="D520"/>
  <c r="F520"/>
  <c r="G520" s="1"/>
  <c r="E520" s="1"/>
  <c r="D521"/>
  <c r="F521"/>
  <c r="G521" s="1"/>
  <c r="E521" s="1"/>
  <c r="D522"/>
  <c r="F522"/>
  <c r="G522" s="1"/>
  <c r="E522" s="1"/>
  <c r="D523"/>
  <c r="F523"/>
  <c r="G523" s="1"/>
  <c r="E523" s="1"/>
  <c r="D524"/>
  <c r="F524"/>
  <c r="G524" s="1"/>
  <c r="E524" s="1"/>
  <c r="D525"/>
  <c r="F525"/>
  <c r="G525" s="1"/>
  <c r="E525" s="1"/>
  <c r="D526"/>
  <c r="F526"/>
  <c r="G526" s="1"/>
  <c r="E526" s="1"/>
  <c r="G532"/>
  <c r="D533"/>
  <c r="F533"/>
  <c r="G533" s="1"/>
  <c r="E533" s="1"/>
  <c r="D534"/>
  <c r="F534"/>
  <c r="G534" s="1"/>
  <c r="E534" s="1"/>
  <c r="D535"/>
  <c r="F535"/>
  <c r="G535" s="1"/>
  <c r="E535" s="1"/>
  <c r="D536"/>
  <c r="F536"/>
  <c r="G536" s="1"/>
  <c r="E536" s="1"/>
  <c r="D537"/>
  <c r="F537"/>
  <c r="G537" s="1"/>
  <c r="E537" s="1"/>
  <c r="D538"/>
  <c r="F538"/>
  <c r="G538" s="1"/>
  <c r="E538" s="1"/>
  <c r="D539"/>
  <c r="F539"/>
  <c r="G539" s="1"/>
  <c r="E539" s="1"/>
  <c r="D540"/>
  <c r="F540"/>
  <c r="G540" s="1"/>
  <c r="E540" s="1"/>
  <c r="D541"/>
  <c r="F541"/>
  <c r="G541" s="1"/>
  <c r="E541" s="1"/>
  <c r="D542"/>
  <c r="F542"/>
  <c r="G542" s="1"/>
  <c r="E542" s="1"/>
  <c r="D543"/>
  <c r="F543"/>
  <c r="G543" s="1"/>
  <c r="E543" s="1"/>
  <c r="D544"/>
  <c r="F544"/>
  <c r="G544" s="1"/>
  <c r="E544" s="1"/>
  <c r="D545"/>
  <c r="F545"/>
  <c r="G545" s="1"/>
  <c r="E545" s="1"/>
  <c r="D546"/>
  <c r="F546"/>
  <c r="G546" s="1"/>
  <c r="E546" s="1"/>
  <c r="D547"/>
  <c r="F547"/>
  <c r="G547" s="1"/>
  <c r="E547" s="1"/>
  <c r="D548"/>
  <c r="F548"/>
  <c r="G548" s="1"/>
  <c r="E548" s="1"/>
  <c r="D549"/>
  <c r="F549"/>
  <c r="G549" s="1"/>
  <c r="E549" s="1"/>
  <c r="D550"/>
  <c r="F550"/>
  <c r="G550" s="1"/>
  <c r="E550" s="1"/>
  <c r="D551"/>
  <c r="F551"/>
  <c r="G551" s="1"/>
  <c r="E551" s="1"/>
  <c r="D552"/>
  <c r="F552"/>
  <c r="G552" s="1"/>
  <c r="E552" s="1"/>
  <c r="D553"/>
  <c r="F553"/>
  <c r="G553" s="1"/>
  <c r="E553" s="1"/>
  <c r="D554"/>
  <c r="F554"/>
  <c r="G554" s="1"/>
  <c r="E554" s="1"/>
  <c r="D555"/>
  <c r="F555"/>
  <c r="G555" s="1"/>
  <c r="E555" s="1"/>
  <c r="D556"/>
  <c r="F556"/>
  <c r="G556" s="1"/>
  <c r="E556" s="1"/>
  <c r="D557"/>
  <c r="F557"/>
  <c r="G557" s="1"/>
  <c r="E557" s="1"/>
  <c r="D558"/>
  <c r="F558"/>
  <c r="G558" s="1"/>
  <c r="E558" s="1"/>
  <c r="D559"/>
  <c r="F559"/>
  <c r="G559" s="1"/>
  <c r="E559" s="1"/>
  <c r="D560"/>
  <c r="F560"/>
  <c r="G560" s="1"/>
  <c r="E560" s="1"/>
  <c r="D561"/>
  <c r="F561"/>
  <c r="G561" s="1"/>
  <c r="E561" s="1"/>
  <c r="G567"/>
  <c r="D568"/>
  <c r="F568"/>
  <c r="G568" s="1"/>
  <c r="E568" s="1"/>
  <c r="D569"/>
  <c r="F569"/>
  <c r="G569" s="1"/>
  <c r="E569" s="1"/>
  <c r="D570"/>
  <c r="F570"/>
  <c r="G570" s="1"/>
  <c r="E570" s="1"/>
  <c r="D571"/>
  <c r="F571"/>
  <c r="G571"/>
  <c r="E571" s="1"/>
  <c r="D572"/>
  <c r="F572"/>
  <c r="G572" s="1"/>
  <c r="E572" s="1"/>
  <c r="D573"/>
  <c r="F573"/>
  <c r="G573" s="1"/>
  <c r="E573" s="1"/>
  <c r="D574"/>
  <c r="F574"/>
  <c r="G574" s="1"/>
  <c r="E574" s="1"/>
  <c r="D575"/>
  <c r="F575"/>
  <c r="G575"/>
  <c r="E575" s="1"/>
  <c r="D576"/>
  <c r="F576"/>
  <c r="G576" s="1"/>
  <c r="E576" s="1"/>
  <c r="D577"/>
  <c r="F577"/>
  <c r="G577" s="1"/>
  <c r="E577" s="1"/>
  <c r="D578"/>
  <c r="F578"/>
  <c r="G578" s="1"/>
  <c r="E578" s="1"/>
  <c r="D579"/>
  <c r="F579"/>
  <c r="G579"/>
  <c r="E579" s="1"/>
  <c r="D580"/>
  <c r="F580"/>
  <c r="G580" s="1"/>
  <c r="E580" s="1"/>
  <c r="D581"/>
  <c r="F581"/>
  <c r="G581" s="1"/>
  <c r="E581" s="1"/>
  <c r="D582"/>
  <c r="F582"/>
  <c r="G582" s="1"/>
  <c r="E582" s="1"/>
  <c r="D583"/>
  <c r="F583"/>
  <c r="G583"/>
  <c r="E583" s="1"/>
  <c r="D584"/>
  <c r="F584"/>
  <c r="G584" s="1"/>
  <c r="E584" s="1"/>
  <c r="D585"/>
  <c r="F585"/>
  <c r="G585" s="1"/>
  <c r="E585" s="1"/>
  <c r="D586"/>
  <c r="F586"/>
  <c r="G586" s="1"/>
  <c r="E586" s="1"/>
  <c r="D587"/>
  <c r="F587"/>
  <c r="G587" s="1"/>
  <c r="E587" s="1"/>
  <c r="D588"/>
  <c r="F588"/>
  <c r="G588" s="1"/>
  <c r="E588" s="1"/>
  <c r="D589"/>
  <c r="F589"/>
  <c r="G589" s="1"/>
  <c r="E589" s="1"/>
  <c r="D590"/>
  <c r="F590"/>
  <c r="G590" s="1"/>
  <c r="E590" s="1"/>
  <c r="D591"/>
  <c r="F591"/>
  <c r="G591" s="1"/>
  <c r="E591" s="1"/>
  <c r="D592"/>
  <c r="F592"/>
  <c r="G592" s="1"/>
  <c r="E592" s="1"/>
  <c r="D593"/>
  <c r="F593"/>
  <c r="G593" s="1"/>
  <c r="E593" s="1"/>
  <c r="D594"/>
  <c r="F594"/>
  <c r="G594" s="1"/>
  <c r="E594" s="1"/>
  <c r="D595"/>
  <c r="F595"/>
  <c r="G595" s="1"/>
  <c r="E595" s="1"/>
  <c r="D596"/>
  <c r="F596"/>
  <c r="G596" s="1"/>
  <c r="E596" s="1"/>
  <c r="G602"/>
  <c r="D603"/>
  <c r="F603"/>
  <c r="G603" s="1"/>
  <c r="E603" s="1"/>
  <c r="D604"/>
  <c r="F604"/>
  <c r="G604" s="1"/>
  <c r="E604" s="1"/>
  <c r="D605"/>
  <c r="F605"/>
  <c r="G605" s="1"/>
  <c r="E605" s="1"/>
  <c r="D606"/>
  <c r="F606"/>
  <c r="G606" s="1"/>
  <c r="E606" s="1"/>
  <c r="D607"/>
  <c r="F607"/>
  <c r="G607" s="1"/>
  <c r="E607" s="1"/>
  <c r="D608"/>
  <c r="F608"/>
  <c r="G608" s="1"/>
  <c r="E608" s="1"/>
  <c r="D609"/>
  <c r="F609"/>
  <c r="G609" s="1"/>
  <c r="E609" s="1"/>
  <c r="D610"/>
  <c r="F610"/>
  <c r="G610" s="1"/>
  <c r="E610" s="1"/>
  <c r="D611"/>
  <c r="F611"/>
  <c r="G611" s="1"/>
  <c r="E611" s="1"/>
  <c r="D612"/>
  <c r="F612"/>
  <c r="G612" s="1"/>
  <c r="E612" s="1"/>
  <c r="D613"/>
  <c r="F613"/>
  <c r="G613" s="1"/>
  <c r="E613" s="1"/>
  <c r="D614"/>
  <c r="F614"/>
  <c r="G614" s="1"/>
  <c r="E614" s="1"/>
  <c r="D615"/>
  <c r="F615"/>
  <c r="G615" s="1"/>
  <c r="E615" s="1"/>
  <c r="D616"/>
  <c r="F616"/>
  <c r="G616" s="1"/>
  <c r="E616" s="1"/>
  <c r="D617"/>
  <c r="F617"/>
  <c r="G617" s="1"/>
  <c r="E617" s="1"/>
  <c r="D618"/>
  <c r="F618"/>
  <c r="G618" s="1"/>
  <c r="E618" s="1"/>
  <c r="D619"/>
  <c r="F619"/>
  <c r="G619" s="1"/>
  <c r="E619" s="1"/>
  <c r="D620"/>
  <c r="F620"/>
  <c r="G620" s="1"/>
  <c r="E620" s="1"/>
  <c r="D621"/>
  <c r="F621"/>
  <c r="G621" s="1"/>
  <c r="E621" s="1"/>
  <c r="D622"/>
  <c r="F622"/>
  <c r="G622" s="1"/>
  <c r="E622" s="1"/>
  <c r="D623"/>
  <c r="F623"/>
  <c r="G623" s="1"/>
  <c r="E623" s="1"/>
  <c r="D624"/>
  <c r="F624"/>
  <c r="G624" s="1"/>
  <c r="E624" s="1"/>
  <c r="D625"/>
  <c r="F625"/>
  <c r="G625" s="1"/>
  <c r="E625" s="1"/>
  <c r="D626"/>
  <c r="F626"/>
  <c r="G626" s="1"/>
  <c r="E626" s="1"/>
  <c r="D627"/>
  <c r="F627"/>
  <c r="G627" s="1"/>
  <c r="E627" s="1"/>
  <c r="D628"/>
  <c r="F628"/>
  <c r="G628" s="1"/>
  <c r="E628" s="1"/>
  <c r="D629"/>
  <c r="F629"/>
  <c r="G629" s="1"/>
  <c r="E629" s="1"/>
  <c r="D630"/>
  <c r="F630"/>
  <c r="G630" s="1"/>
  <c r="E630" s="1"/>
  <c r="D631"/>
  <c r="F631"/>
  <c r="G631" s="1"/>
  <c r="E631" s="1"/>
  <c r="G637"/>
  <c r="D638"/>
  <c r="F638"/>
  <c r="G638" s="1"/>
  <c r="E638" s="1"/>
  <c r="D639"/>
  <c r="F639"/>
  <c r="G639" s="1"/>
  <c r="E639" s="1"/>
  <c r="D640"/>
  <c r="F640"/>
  <c r="G640" s="1"/>
  <c r="E640" s="1"/>
  <c r="D641"/>
  <c r="F641"/>
  <c r="G641" s="1"/>
  <c r="E641" s="1"/>
  <c r="D642"/>
  <c r="F642"/>
  <c r="G642" s="1"/>
  <c r="E642" s="1"/>
  <c r="D643"/>
  <c r="F643"/>
  <c r="G643" s="1"/>
  <c r="E643" s="1"/>
  <c r="D644"/>
  <c r="F644"/>
  <c r="G644" s="1"/>
  <c r="E644" s="1"/>
  <c r="D645"/>
  <c r="F645"/>
  <c r="G645" s="1"/>
  <c r="E645" s="1"/>
  <c r="D646"/>
  <c r="F646"/>
  <c r="G646" s="1"/>
  <c r="E646" s="1"/>
  <c r="D647"/>
  <c r="F647"/>
  <c r="G647" s="1"/>
  <c r="E647" s="1"/>
  <c r="D648"/>
  <c r="F648"/>
  <c r="G648" s="1"/>
  <c r="E648" s="1"/>
  <c r="D649"/>
  <c r="F649"/>
  <c r="G649" s="1"/>
  <c r="E649" s="1"/>
  <c r="D650"/>
  <c r="F650"/>
  <c r="G650" s="1"/>
  <c r="E650" s="1"/>
  <c r="D651"/>
  <c r="F651"/>
  <c r="G651" s="1"/>
  <c r="E651" s="1"/>
  <c r="D652"/>
  <c r="F652"/>
  <c r="G652" s="1"/>
  <c r="E652" s="1"/>
  <c r="D653"/>
  <c r="F653"/>
  <c r="G653" s="1"/>
  <c r="E653" s="1"/>
  <c r="D654"/>
  <c r="F654"/>
  <c r="G654" s="1"/>
  <c r="E654" s="1"/>
  <c r="D655"/>
  <c r="F655"/>
  <c r="G655" s="1"/>
  <c r="E655" s="1"/>
  <c r="D656"/>
  <c r="F656"/>
  <c r="G656" s="1"/>
  <c r="E656" s="1"/>
  <c r="D657"/>
  <c r="F657"/>
  <c r="G657" s="1"/>
  <c r="E657" s="1"/>
  <c r="D658"/>
  <c r="F658"/>
  <c r="G658" s="1"/>
  <c r="E658" s="1"/>
  <c r="D659"/>
  <c r="F659"/>
  <c r="G659" s="1"/>
  <c r="E659" s="1"/>
  <c r="D660"/>
  <c r="F660"/>
  <c r="G660" s="1"/>
  <c r="E660" s="1"/>
  <c r="D661"/>
  <c r="F661"/>
  <c r="G661" s="1"/>
  <c r="E661" s="1"/>
  <c r="D662"/>
  <c r="F662"/>
  <c r="G662" s="1"/>
  <c r="E662" s="1"/>
  <c r="D663"/>
  <c r="F663"/>
  <c r="G663" s="1"/>
  <c r="E663" s="1"/>
  <c r="D664"/>
  <c r="F664"/>
  <c r="G664" s="1"/>
  <c r="E664" s="1"/>
  <c r="D665"/>
  <c r="F665"/>
  <c r="G665" s="1"/>
  <c r="E665" s="1"/>
  <c r="D666"/>
  <c r="F666"/>
  <c r="G666" s="1"/>
  <c r="E666" s="1"/>
  <c r="G672"/>
  <c r="D673"/>
  <c r="F673"/>
  <c r="G673" s="1"/>
  <c r="E673" s="1"/>
  <c r="D674"/>
  <c r="F674"/>
  <c r="G674" s="1"/>
  <c r="E674" s="1"/>
  <c r="D675"/>
  <c r="F675"/>
  <c r="G675" s="1"/>
  <c r="E675" s="1"/>
  <c r="D676"/>
  <c r="F676"/>
  <c r="G676" s="1"/>
  <c r="E676" s="1"/>
  <c r="D677"/>
  <c r="F677"/>
  <c r="G677" s="1"/>
  <c r="E677" s="1"/>
  <c r="D678"/>
  <c r="F678"/>
  <c r="G678" s="1"/>
  <c r="E678" s="1"/>
  <c r="D679"/>
  <c r="F679"/>
  <c r="G679" s="1"/>
  <c r="E679" s="1"/>
  <c r="D680"/>
  <c r="F680"/>
  <c r="G680" s="1"/>
  <c r="E680" s="1"/>
  <c r="D681"/>
  <c r="F681"/>
  <c r="G681" s="1"/>
  <c r="E681" s="1"/>
  <c r="D682"/>
  <c r="F682"/>
  <c r="G682" s="1"/>
  <c r="E682" s="1"/>
  <c r="D683"/>
  <c r="F683"/>
  <c r="G683" s="1"/>
  <c r="E683" s="1"/>
  <c r="D684"/>
  <c r="F684"/>
  <c r="G684" s="1"/>
  <c r="E684" s="1"/>
  <c r="D685"/>
  <c r="F685"/>
  <c r="G685" s="1"/>
  <c r="E685" s="1"/>
  <c r="D686"/>
  <c r="F686"/>
  <c r="G686" s="1"/>
  <c r="E686" s="1"/>
  <c r="D687"/>
  <c r="F687"/>
  <c r="G687" s="1"/>
  <c r="E687" s="1"/>
  <c r="D688"/>
  <c r="F688"/>
  <c r="G688" s="1"/>
  <c r="E688" s="1"/>
  <c r="D689"/>
  <c r="F689"/>
  <c r="G689" s="1"/>
  <c r="E689" s="1"/>
  <c r="D690"/>
  <c r="F690"/>
  <c r="G690" s="1"/>
  <c r="E690" s="1"/>
  <c r="D691"/>
  <c r="F691"/>
  <c r="G691" s="1"/>
  <c r="E691" s="1"/>
  <c r="D692"/>
  <c r="F692"/>
  <c r="G692" s="1"/>
  <c r="E692" s="1"/>
  <c r="D693"/>
  <c r="F693"/>
  <c r="G693" s="1"/>
  <c r="E693" s="1"/>
  <c r="D694"/>
  <c r="F694"/>
  <c r="G694" s="1"/>
  <c r="E694" s="1"/>
  <c r="D695"/>
  <c r="F695"/>
  <c r="G695" s="1"/>
  <c r="E695" s="1"/>
  <c r="D696"/>
  <c r="F696"/>
  <c r="G696" s="1"/>
  <c r="E696" s="1"/>
  <c r="D697"/>
  <c r="F697"/>
  <c r="G697" s="1"/>
  <c r="E697" s="1"/>
  <c r="D698"/>
  <c r="F698"/>
  <c r="G698" s="1"/>
  <c r="E698" s="1"/>
  <c r="D699"/>
  <c r="F699"/>
  <c r="G699" s="1"/>
  <c r="E699" s="1"/>
  <c r="D700"/>
  <c r="F700"/>
  <c r="G700" s="1"/>
  <c r="E700" s="1"/>
  <c r="D701"/>
  <c r="F701"/>
  <c r="G701" s="1"/>
  <c r="E701" s="1"/>
  <c r="G707"/>
  <c r="D708"/>
  <c r="F708"/>
  <c r="G708" s="1"/>
  <c r="E708" s="1"/>
  <c r="D709"/>
  <c r="F709"/>
  <c r="G709" s="1"/>
  <c r="E709" s="1"/>
  <c r="D710"/>
  <c r="F710"/>
  <c r="G710" s="1"/>
  <c r="E710" s="1"/>
  <c r="D711"/>
  <c r="F711"/>
  <c r="G711" s="1"/>
  <c r="E711" s="1"/>
  <c r="D712"/>
  <c r="F712"/>
  <c r="G712" s="1"/>
  <c r="E712" s="1"/>
  <c r="D713"/>
  <c r="F713"/>
  <c r="G713" s="1"/>
  <c r="E713" s="1"/>
  <c r="D714"/>
  <c r="F714"/>
  <c r="G714" s="1"/>
  <c r="E714" s="1"/>
  <c r="D715"/>
  <c r="F715"/>
  <c r="G715" s="1"/>
  <c r="E715" s="1"/>
  <c r="D716"/>
  <c r="F716"/>
  <c r="G716" s="1"/>
  <c r="E716" s="1"/>
  <c r="D717"/>
  <c r="F717"/>
  <c r="G717" s="1"/>
  <c r="E717" s="1"/>
  <c r="D718"/>
  <c r="F718"/>
  <c r="G718" s="1"/>
  <c r="E718" s="1"/>
  <c r="D719"/>
  <c r="F719"/>
  <c r="G719" s="1"/>
  <c r="E719" s="1"/>
  <c r="D720"/>
  <c r="F720"/>
  <c r="G720" s="1"/>
  <c r="E720" s="1"/>
  <c r="D721"/>
  <c r="F721"/>
  <c r="G721" s="1"/>
  <c r="E721" s="1"/>
  <c r="D722"/>
  <c r="F722"/>
  <c r="G722" s="1"/>
  <c r="E722" s="1"/>
  <c r="D723"/>
  <c r="F723"/>
  <c r="G723" s="1"/>
  <c r="E723" s="1"/>
  <c r="D724"/>
  <c r="F724"/>
  <c r="G724" s="1"/>
  <c r="E724" s="1"/>
  <c r="D725"/>
  <c r="F725"/>
  <c r="G725" s="1"/>
  <c r="E725" s="1"/>
  <c r="D726"/>
  <c r="F726"/>
  <c r="G726" s="1"/>
  <c r="E726" s="1"/>
  <c r="D727"/>
  <c r="F727"/>
  <c r="G727" s="1"/>
  <c r="E727" s="1"/>
  <c r="D728"/>
  <c r="F728"/>
  <c r="G728" s="1"/>
  <c r="E728" s="1"/>
  <c r="D729"/>
  <c r="F729"/>
  <c r="G729" s="1"/>
  <c r="E729" s="1"/>
  <c r="D730"/>
  <c r="F730"/>
  <c r="G730" s="1"/>
  <c r="E730" s="1"/>
  <c r="D731"/>
  <c r="F731"/>
  <c r="G731" s="1"/>
  <c r="E731" s="1"/>
  <c r="D732"/>
  <c r="F732"/>
  <c r="G732" s="1"/>
  <c r="E732" s="1"/>
  <c r="D733"/>
  <c r="F733"/>
  <c r="G733" s="1"/>
  <c r="E733" s="1"/>
  <c r="D734"/>
  <c r="F734"/>
  <c r="G734" s="1"/>
  <c r="E734" s="1"/>
  <c r="D735"/>
  <c r="F735"/>
  <c r="G735" s="1"/>
  <c r="E735" s="1"/>
  <c r="D736"/>
  <c r="F736"/>
  <c r="G736" s="1"/>
  <c r="E736" s="1"/>
  <c r="G742"/>
  <c r="D743"/>
  <c r="F743"/>
  <c r="G743" s="1"/>
  <c r="E743" s="1"/>
  <c r="D744"/>
  <c r="F744"/>
  <c r="G744" s="1"/>
  <c r="E744" s="1"/>
  <c r="D745"/>
  <c r="F745"/>
  <c r="G745" s="1"/>
  <c r="E745" s="1"/>
  <c r="D746"/>
  <c r="F746"/>
  <c r="G746" s="1"/>
  <c r="E746" s="1"/>
  <c r="D747"/>
  <c r="F747"/>
  <c r="G747" s="1"/>
  <c r="E747" s="1"/>
  <c r="D748"/>
  <c r="F748"/>
  <c r="G748" s="1"/>
  <c r="E748" s="1"/>
  <c r="D749"/>
  <c r="F749"/>
  <c r="G749" s="1"/>
  <c r="E749" s="1"/>
  <c r="D750"/>
  <c r="F750"/>
  <c r="G750" s="1"/>
  <c r="E750" s="1"/>
  <c r="D751"/>
  <c r="F751"/>
  <c r="G751" s="1"/>
  <c r="E751" s="1"/>
  <c r="D752"/>
  <c r="F752"/>
  <c r="G752" s="1"/>
  <c r="E752" s="1"/>
  <c r="D753"/>
  <c r="F753"/>
  <c r="G753" s="1"/>
  <c r="E753" s="1"/>
  <c r="D754"/>
  <c r="F754"/>
  <c r="G754" s="1"/>
  <c r="E754" s="1"/>
  <c r="D755"/>
  <c r="F755"/>
  <c r="G755" s="1"/>
  <c r="E755" s="1"/>
  <c r="D756"/>
  <c r="F756"/>
  <c r="G756" s="1"/>
  <c r="E756" s="1"/>
  <c r="D757"/>
  <c r="F757"/>
  <c r="G757" s="1"/>
  <c r="E757" s="1"/>
  <c r="D758"/>
  <c r="F758"/>
  <c r="G758" s="1"/>
  <c r="E758" s="1"/>
  <c r="D759"/>
  <c r="F759"/>
  <c r="G759" s="1"/>
  <c r="E759" s="1"/>
  <c r="D760"/>
  <c r="F760"/>
  <c r="G760" s="1"/>
  <c r="E760" s="1"/>
  <c r="D761"/>
  <c r="F761"/>
  <c r="G761" s="1"/>
  <c r="E761" s="1"/>
  <c r="D762"/>
  <c r="F762"/>
  <c r="G762" s="1"/>
  <c r="E762" s="1"/>
  <c r="D763"/>
  <c r="F763"/>
  <c r="G763" s="1"/>
  <c r="E763" s="1"/>
  <c r="D764"/>
  <c r="F764"/>
  <c r="G764" s="1"/>
  <c r="E764" s="1"/>
  <c r="D765"/>
  <c r="F765"/>
  <c r="G765" s="1"/>
  <c r="E765" s="1"/>
  <c r="D766"/>
  <c r="F766"/>
  <c r="G766" s="1"/>
  <c r="E766" s="1"/>
  <c r="D767"/>
  <c r="F767"/>
  <c r="G767" s="1"/>
  <c r="E767" s="1"/>
  <c r="D768"/>
  <c r="F768"/>
  <c r="G768" s="1"/>
  <c r="E768" s="1"/>
  <c r="D769"/>
  <c r="F769"/>
  <c r="G769" s="1"/>
  <c r="E769" s="1"/>
  <c r="D770"/>
  <c r="F770"/>
  <c r="G770" s="1"/>
  <c r="E770" s="1"/>
  <c r="D771"/>
  <c r="F771"/>
  <c r="G771" s="1"/>
  <c r="E771" s="1"/>
  <c r="G777"/>
  <c r="D778"/>
  <c r="F778"/>
  <c r="G778" s="1"/>
  <c r="E778" s="1"/>
  <c r="D779"/>
  <c r="F779"/>
  <c r="G779" s="1"/>
  <c r="E779" s="1"/>
  <c r="D780"/>
  <c r="F780"/>
  <c r="G780" s="1"/>
  <c r="E780" s="1"/>
  <c r="D781"/>
  <c r="F781"/>
  <c r="G781" s="1"/>
  <c r="E781" s="1"/>
  <c r="D782"/>
  <c r="F782"/>
  <c r="G782" s="1"/>
  <c r="E782" s="1"/>
  <c r="D783"/>
  <c r="F783"/>
  <c r="G783" s="1"/>
  <c r="E783" s="1"/>
  <c r="D784"/>
  <c r="F784"/>
  <c r="G784" s="1"/>
  <c r="E784" s="1"/>
  <c r="D785"/>
  <c r="F785"/>
  <c r="G785" s="1"/>
  <c r="E785" s="1"/>
  <c r="D786"/>
  <c r="F786"/>
  <c r="G786" s="1"/>
  <c r="E786" s="1"/>
  <c r="D787"/>
  <c r="F787"/>
  <c r="G787" s="1"/>
  <c r="E787" s="1"/>
  <c r="D788"/>
  <c r="F788"/>
  <c r="G788" s="1"/>
  <c r="E788" s="1"/>
  <c r="D789"/>
  <c r="F789"/>
  <c r="G789" s="1"/>
  <c r="E789" s="1"/>
  <c r="D790"/>
  <c r="F790"/>
  <c r="G790" s="1"/>
  <c r="E790" s="1"/>
  <c r="D791"/>
  <c r="F791"/>
  <c r="G791" s="1"/>
  <c r="E791" s="1"/>
  <c r="D792"/>
  <c r="F792"/>
  <c r="G792" s="1"/>
  <c r="E792" s="1"/>
  <c r="D793"/>
  <c r="F793"/>
  <c r="G793" s="1"/>
  <c r="E793" s="1"/>
  <c r="D794"/>
  <c r="F794"/>
  <c r="G794" s="1"/>
  <c r="E794" s="1"/>
  <c r="D795"/>
  <c r="F795"/>
  <c r="G795" s="1"/>
  <c r="E795" s="1"/>
  <c r="D796"/>
  <c r="F796"/>
  <c r="G796" s="1"/>
  <c r="E796" s="1"/>
  <c r="D797"/>
  <c r="F797"/>
  <c r="G797" s="1"/>
  <c r="E797" s="1"/>
  <c r="D798"/>
  <c r="F798"/>
  <c r="G798" s="1"/>
  <c r="E798" s="1"/>
  <c r="D799"/>
  <c r="F799"/>
  <c r="G799" s="1"/>
  <c r="E799" s="1"/>
  <c r="D800"/>
  <c r="F800"/>
  <c r="G800" s="1"/>
  <c r="E800" s="1"/>
  <c r="D801"/>
  <c r="F801"/>
  <c r="G801" s="1"/>
  <c r="E801" s="1"/>
  <c r="D802"/>
  <c r="F802"/>
  <c r="G802" s="1"/>
  <c r="E802" s="1"/>
  <c r="D803"/>
  <c r="F803"/>
  <c r="G803" s="1"/>
  <c r="E803" s="1"/>
  <c r="D804"/>
  <c r="F804"/>
  <c r="G804" s="1"/>
  <c r="E804" s="1"/>
  <c r="D805"/>
  <c r="F805"/>
  <c r="G805" s="1"/>
  <c r="E805" s="1"/>
  <c r="D806"/>
  <c r="F806"/>
  <c r="G806" s="1"/>
  <c r="E806" s="1"/>
  <c r="G812"/>
  <c r="D813"/>
  <c r="F813"/>
  <c r="G813" s="1"/>
  <c r="E813" s="1"/>
  <c r="D814"/>
  <c r="F814"/>
  <c r="G814" s="1"/>
  <c r="E814" s="1"/>
  <c r="D815"/>
  <c r="F815"/>
  <c r="G815" s="1"/>
  <c r="E815" s="1"/>
  <c r="D816"/>
  <c r="F816"/>
  <c r="G816" s="1"/>
  <c r="E816" s="1"/>
  <c r="D817"/>
  <c r="F817"/>
  <c r="G817" s="1"/>
  <c r="E817" s="1"/>
  <c r="D818"/>
  <c r="F818"/>
  <c r="G818" s="1"/>
  <c r="E818" s="1"/>
  <c r="D819"/>
  <c r="F819"/>
  <c r="G819" s="1"/>
  <c r="E819" s="1"/>
  <c r="D820"/>
  <c r="F820"/>
  <c r="G820" s="1"/>
  <c r="E820" s="1"/>
  <c r="D821"/>
  <c r="F821"/>
  <c r="G821" s="1"/>
  <c r="E821" s="1"/>
  <c r="D822"/>
  <c r="F822"/>
  <c r="G822" s="1"/>
  <c r="E822" s="1"/>
  <c r="D823"/>
  <c r="F823"/>
  <c r="G823" s="1"/>
  <c r="E823" s="1"/>
  <c r="D824"/>
  <c r="F824"/>
  <c r="G824" s="1"/>
  <c r="E824" s="1"/>
  <c r="D825"/>
  <c r="F825"/>
  <c r="G825" s="1"/>
  <c r="E825" s="1"/>
  <c r="D826"/>
  <c r="F826"/>
  <c r="G826" s="1"/>
  <c r="E826" s="1"/>
  <c r="D827"/>
  <c r="F827"/>
  <c r="G827" s="1"/>
  <c r="E827" s="1"/>
  <c r="D828"/>
  <c r="F828"/>
  <c r="G828" s="1"/>
  <c r="E828" s="1"/>
  <c r="D829"/>
  <c r="F829"/>
  <c r="G829" s="1"/>
  <c r="E829" s="1"/>
  <c r="D830"/>
  <c r="F830"/>
  <c r="G830" s="1"/>
  <c r="E830" s="1"/>
  <c r="D831"/>
  <c r="F831"/>
  <c r="G831" s="1"/>
  <c r="E831" s="1"/>
  <c r="D832"/>
  <c r="F832"/>
  <c r="G832" s="1"/>
  <c r="E832" s="1"/>
  <c r="D833"/>
  <c r="F833"/>
  <c r="G833" s="1"/>
  <c r="E833" s="1"/>
  <c r="D834"/>
  <c r="F834"/>
  <c r="G834" s="1"/>
  <c r="E834" s="1"/>
  <c r="D835"/>
  <c r="F835"/>
  <c r="G835" s="1"/>
  <c r="E835" s="1"/>
  <c r="D836"/>
  <c r="F836"/>
  <c r="G836" s="1"/>
  <c r="E836" s="1"/>
  <c r="D837"/>
  <c r="F837"/>
  <c r="G837" s="1"/>
  <c r="E837" s="1"/>
  <c r="D838"/>
  <c r="F838"/>
  <c r="G838" s="1"/>
  <c r="E838" s="1"/>
  <c r="D839"/>
  <c r="F839"/>
  <c r="G839" s="1"/>
  <c r="E839" s="1"/>
  <c r="D840"/>
  <c r="F840"/>
  <c r="G840" s="1"/>
  <c r="E840" s="1"/>
  <c r="D841"/>
  <c r="F841"/>
  <c r="G841" s="1"/>
  <c r="E841" s="1"/>
  <c r="G847"/>
  <c r="D848"/>
  <c r="F848"/>
  <c r="G848" s="1"/>
  <c r="E848" s="1"/>
  <c r="D849"/>
  <c r="F849"/>
  <c r="G849" s="1"/>
  <c r="E849" s="1"/>
  <c r="D850"/>
  <c r="F850"/>
  <c r="G850" s="1"/>
  <c r="E850" s="1"/>
  <c r="D851"/>
  <c r="F851"/>
  <c r="G851" s="1"/>
  <c r="E851" s="1"/>
  <c r="D852"/>
  <c r="F852"/>
  <c r="G852" s="1"/>
  <c r="E852" s="1"/>
  <c r="D853"/>
  <c r="F853"/>
  <c r="G853" s="1"/>
  <c r="E853" s="1"/>
  <c r="D854"/>
  <c r="F854"/>
  <c r="G854" s="1"/>
  <c r="E854" s="1"/>
  <c r="D855"/>
  <c r="F855"/>
  <c r="G855" s="1"/>
  <c r="E855" s="1"/>
  <c r="D856"/>
  <c r="F856"/>
  <c r="G856" s="1"/>
  <c r="E856" s="1"/>
  <c r="D857"/>
  <c r="F857"/>
  <c r="G857" s="1"/>
  <c r="E857" s="1"/>
  <c r="D858"/>
  <c r="F858"/>
  <c r="G858" s="1"/>
  <c r="E858" s="1"/>
  <c r="D859"/>
  <c r="F859"/>
  <c r="G859" s="1"/>
  <c r="E859" s="1"/>
  <c r="D860"/>
  <c r="F860"/>
  <c r="G860" s="1"/>
  <c r="E860" s="1"/>
  <c r="D861"/>
  <c r="F861"/>
  <c r="G861" s="1"/>
  <c r="E861" s="1"/>
  <c r="D862"/>
  <c r="F862"/>
  <c r="G862" s="1"/>
  <c r="E862" s="1"/>
  <c r="D863"/>
  <c r="F863"/>
  <c r="G863" s="1"/>
  <c r="E863" s="1"/>
  <c r="D864"/>
  <c r="F864"/>
  <c r="G864" s="1"/>
  <c r="E864" s="1"/>
  <c r="D865"/>
  <c r="F865"/>
  <c r="G865" s="1"/>
  <c r="E865" s="1"/>
  <c r="D866"/>
  <c r="F866"/>
  <c r="G866" s="1"/>
  <c r="E866" s="1"/>
  <c r="D867"/>
  <c r="F867"/>
  <c r="G867" s="1"/>
  <c r="E867" s="1"/>
  <c r="D868"/>
  <c r="F868"/>
  <c r="G868" s="1"/>
  <c r="E868" s="1"/>
  <c r="D869"/>
  <c r="F869"/>
  <c r="G869" s="1"/>
  <c r="E869" s="1"/>
  <c r="D870"/>
  <c r="F870"/>
  <c r="G870" s="1"/>
  <c r="E870" s="1"/>
  <c r="D871"/>
  <c r="F871"/>
  <c r="G871" s="1"/>
  <c r="E871" s="1"/>
  <c r="D872"/>
  <c r="F872"/>
  <c r="G872" s="1"/>
  <c r="E872" s="1"/>
  <c r="D873"/>
  <c r="F873"/>
  <c r="G873" s="1"/>
  <c r="E873" s="1"/>
  <c r="D874"/>
  <c r="F874"/>
  <c r="G874" s="1"/>
  <c r="E874" s="1"/>
  <c r="D875"/>
  <c r="F875"/>
  <c r="G875" s="1"/>
  <c r="E875" s="1"/>
  <c r="D876"/>
  <c r="F876"/>
  <c r="G876" s="1"/>
  <c r="E876" s="1"/>
  <c r="G882"/>
  <c r="D883"/>
  <c r="F883"/>
  <c r="G883" s="1"/>
  <c r="E883" s="1"/>
  <c r="D884"/>
  <c r="F884"/>
  <c r="G884" s="1"/>
  <c r="E884" s="1"/>
  <c r="D885"/>
  <c r="F885"/>
  <c r="G885" s="1"/>
  <c r="E885" s="1"/>
  <c r="D886"/>
  <c r="F886"/>
  <c r="G886" s="1"/>
  <c r="E886" s="1"/>
  <c r="D887"/>
  <c r="F887"/>
  <c r="G887" s="1"/>
  <c r="E887" s="1"/>
  <c r="D888"/>
  <c r="F888"/>
  <c r="G888" s="1"/>
  <c r="E888" s="1"/>
  <c r="D889"/>
  <c r="F889"/>
  <c r="G889" s="1"/>
  <c r="E889" s="1"/>
  <c r="D890"/>
  <c r="F890"/>
  <c r="G890" s="1"/>
  <c r="E890" s="1"/>
  <c r="D891"/>
  <c r="F891"/>
  <c r="G891" s="1"/>
  <c r="E891" s="1"/>
  <c r="D892"/>
  <c r="F892"/>
  <c r="G892" s="1"/>
  <c r="E892" s="1"/>
  <c r="D893"/>
  <c r="F893"/>
  <c r="G893" s="1"/>
  <c r="E893" s="1"/>
  <c r="D894"/>
  <c r="F894"/>
  <c r="G894" s="1"/>
  <c r="E894" s="1"/>
  <c r="D895"/>
  <c r="F895"/>
  <c r="G895" s="1"/>
  <c r="E895" s="1"/>
  <c r="D896"/>
  <c r="F896"/>
  <c r="G896" s="1"/>
  <c r="E896" s="1"/>
  <c r="D897"/>
  <c r="F897"/>
  <c r="G897" s="1"/>
  <c r="E897" s="1"/>
  <c r="D898"/>
  <c r="F898"/>
  <c r="G898" s="1"/>
  <c r="E898" s="1"/>
  <c r="D899"/>
  <c r="F899"/>
  <c r="G899" s="1"/>
  <c r="E899" s="1"/>
  <c r="D900"/>
  <c r="F900"/>
  <c r="G900" s="1"/>
  <c r="E900" s="1"/>
  <c r="D901"/>
  <c r="F901"/>
  <c r="G901" s="1"/>
  <c r="E901" s="1"/>
  <c r="D902"/>
  <c r="F902"/>
  <c r="G902" s="1"/>
  <c r="E902" s="1"/>
  <c r="D903"/>
  <c r="F903"/>
  <c r="G903" s="1"/>
  <c r="E903" s="1"/>
  <c r="D904"/>
  <c r="F904"/>
  <c r="G904" s="1"/>
  <c r="E904" s="1"/>
  <c r="D905"/>
  <c r="F905"/>
  <c r="G905" s="1"/>
  <c r="E905" s="1"/>
  <c r="D906"/>
  <c r="F906"/>
  <c r="G906" s="1"/>
  <c r="E906" s="1"/>
  <c r="D907"/>
  <c r="F907"/>
  <c r="G907" s="1"/>
  <c r="E907" s="1"/>
  <c r="D908"/>
  <c r="F908"/>
  <c r="G908" s="1"/>
  <c r="E908" s="1"/>
  <c r="D909"/>
  <c r="F909"/>
  <c r="G909" s="1"/>
  <c r="E909" s="1"/>
  <c r="D910"/>
  <c r="F910"/>
  <c r="G910" s="1"/>
  <c r="E910" s="1"/>
  <c r="D911"/>
  <c r="F911"/>
  <c r="G911" s="1"/>
  <c r="E911" s="1"/>
  <c r="G917"/>
  <c r="D918"/>
  <c r="F918"/>
  <c r="G918" s="1"/>
  <c r="E918" s="1"/>
  <c r="D919"/>
  <c r="F919"/>
  <c r="G919" s="1"/>
  <c r="E919" s="1"/>
  <c r="D920"/>
  <c r="F920"/>
  <c r="G920" s="1"/>
  <c r="E920" s="1"/>
  <c r="D921"/>
  <c r="F921"/>
  <c r="G921" s="1"/>
  <c r="E921" s="1"/>
  <c r="D922"/>
  <c r="F922"/>
  <c r="G922" s="1"/>
  <c r="E922" s="1"/>
  <c r="D923"/>
  <c r="F923"/>
  <c r="G923" s="1"/>
  <c r="E923" s="1"/>
  <c r="D924"/>
  <c r="F924"/>
  <c r="G924" s="1"/>
  <c r="E924" s="1"/>
  <c r="D925"/>
  <c r="F925"/>
  <c r="G925" s="1"/>
  <c r="E925" s="1"/>
  <c r="D926"/>
  <c r="F926"/>
  <c r="G926" s="1"/>
  <c r="E926" s="1"/>
  <c r="D927"/>
  <c r="F927"/>
  <c r="G927" s="1"/>
  <c r="E927" s="1"/>
  <c r="D928"/>
  <c r="F928"/>
  <c r="G928" s="1"/>
  <c r="E928" s="1"/>
  <c r="D929"/>
  <c r="F929"/>
  <c r="G929" s="1"/>
  <c r="E929" s="1"/>
  <c r="D930"/>
  <c r="F930"/>
  <c r="G930" s="1"/>
  <c r="E930" s="1"/>
  <c r="D931"/>
  <c r="F931"/>
  <c r="G931" s="1"/>
  <c r="E931" s="1"/>
  <c r="D932"/>
  <c r="F932"/>
  <c r="G932" s="1"/>
  <c r="E932" s="1"/>
  <c r="D933"/>
  <c r="F933"/>
  <c r="G933" s="1"/>
  <c r="E933" s="1"/>
  <c r="D934"/>
  <c r="F934"/>
  <c r="G934" s="1"/>
  <c r="E934" s="1"/>
  <c r="D935"/>
  <c r="F935"/>
  <c r="G935" s="1"/>
  <c r="E935" s="1"/>
  <c r="D936"/>
  <c r="F936"/>
  <c r="G936" s="1"/>
  <c r="E936" s="1"/>
  <c r="D937"/>
  <c r="F937"/>
  <c r="G937" s="1"/>
  <c r="E937" s="1"/>
  <c r="D938"/>
  <c r="F938"/>
  <c r="G938" s="1"/>
  <c r="E938" s="1"/>
  <c r="D939"/>
  <c r="F939"/>
  <c r="G939" s="1"/>
  <c r="E939" s="1"/>
  <c r="D940"/>
  <c r="F940"/>
  <c r="G940" s="1"/>
  <c r="E940" s="1"/>
  <c r="D941"/>
  <c r="F941"/>
  <c r="G941" s="1"/>
  <c r="E941" s="1"/>
  <c r="D942"/>
  <c r="F942"/>
  <c r="G942" s="1"/>
  <c r="E942" s="1"/>
  <c r="D943"/>
  <c r="F943"/>
  <c r="G943" s="1"/>
  <c r="E943" s="1"/>
  <c r="D944"/>
  <c r="F944"/>
  <c r="G944" s="1"/>
  <c r="E944" s="1"/>
  <c r="D945"/>
  <c r="F945"/>
  <c r="G945" s="1"/>
  <c r="E945" s="1"/>
  <c r="D946"/>
  <c r="F946"/>
  <c r="G946" s="1"/>
  <c r="E946" s="1"/>
  <c r="G952"/>
  <c r="D953"/>
  <c r="F953"/>
  <c r="G953" s="1"/>
  <c r="E953" s="1"/>
  <c r="D954"/>
  <c r="F954"/>
  <c r="G954" s="1"/>
  <c r="E954" s="1"/>
  <c r="D955"/>
  <c r="F955"/>
  <c r="G955" s="1"/>
  <c r="E955" s="1"/>
  <c r="D956"/>
  <c r="F956"/>
  <c r="G956" s="1"/>
  <c r="E956" s="1"/>
  <c r="D957"/>
  <c r="F957"/>
  <c r="G957" s="1"/>
  <c r="E957" s="1"/>
  <c r="D958"/>
  <c r="F958"/>
  <c r="G958" s="1"/>
  <c r="E958" s="1"/>
  <c r="D959"/>
  <c r="F959"/>
  <c r="G959" s="1"/>
  <c r="E959" s="1"/>
  <c r="D960"/>
  <c r="F960"/>
  <c r="G960" s="1"/>
  <c r="E960" s="1"/>
  <c r="D961"/>
  <c r="F961"/>
  <c r="G961" s="1"/>
  <c r="E961" s="1"/>
  <c r="D962"/>
  <c r="F962"/>
  <c r="G962" s="1"/>
  <c r="E962" s="1"/>
  <c r="D963"/>
  <c r="F963"/>
  <c r="G963" s="1"/>
  <c r="E963" s="1"/>
  <c r="D964"/>
  <c r="F964"/>
  <c r="G964" s="1"/>
  <c r="E964" s="1"/>
  <c r="D965"/>
  <c r="F965"/>
  <c r="G965" s="1"/>
  <c r="E965" s="1"/>
  <c r="D966"/>
  <c r="F966"/>
  <c r="G966" s="1"/>
  <c r="E966" s="1"/>
  <c r="D967"/>
  <c r="F967"/>
  <c r="G967" s="1"/>
  <c r="E967" s="1"/>
  <c r="D968"/>
  <c r="F968"/>
  <c r="G968" s="1"/>
  <c r="E968" s="1"/>
  <c r="D969"/>
  <c r="F969"/>
  <c r="G969" s="1"/>
  <c r="E969" s="1"/>
  <c r="D970"/>
  <c r="F970"/>
  <c r="G970" s="1"/>
  <c r="E970" s="1"/>
  <c r="D971"/>
  <c r="F971"/>
  <c r="G971" s="1"/>
  <c r="E971" s="1"/>
  <c r="D972"/>
  <c r="F972"/>
  <c r="G972" s="1"/>
  <c r="E972" s="1"/>
  <c r="D973"/>
  <c r="F973"/>
  <c r="G973" s="1"/>
  <c r="E973" s="1"/>
  <c r="D974"/>
  <c r="F974"/>
  <c r="G974" s="1"/>
  <c r="E974" s="1"/>
  <c r="D975"/>
  <c r="F975"/>
  <c r="G975" s="1"/>
  <c r="E975" s="1"/>
  <c r="D976"/>
  <c r="F976"/>
  <c r="G976" s="1"/>
  <c r="E976" s="1"/>
  <c r="D977"/>
  <c r="F977"/>
  <c r="G977" s="1"/>
  <c r="E977" s="1"/>
  <c r="D978"/>
  <c r="F978"/>
  <c r="G978" s="1"/>
  <c r="E978" s="1"/>
  <c r="D979"/>
  <c r="F979"/>
  <c r="G979" s="1"/>
  <c r="E979" s="1"/>
  <c r="D980"/>
  <c r="F980"/>
  <c r="G980" s="1"/>
  <c r="E980" s="1"/>
  <c r="D981"/>
  <c r="F981"/>
  <c r="G981" s="1"/>
  <c r="E981" s="1"/>
  <c r="G987"/>
  <c r="D988"/>
  <c r="F988"/>
  <c r="G988" s="1"/>
  <c r="E988" s="1"/>
  <c r="D989"/>
  <c r="F989"/>
  <c r="G989" s="1"/>
  <c r="E989" s="1"/>
  <c r="D990"/>
  <c r="F990"/>
  <c r="G990" s="1"/>
  <c r="E990" s="1"/>
  <c r="D991"/>
  <c r="F991"/>
  <c r="G991" s="1"/>
  <c r="E991" s="1"/>
  <c r="D992"/>
  <c r="F992"/>
  <c r="G992" s="1"/>
  <c r="E992" s="1"/>
  <c r="D993"/>
  <c r="F993"/>
  <c r="G993" s="1"/>
  <c r="E993" s="1"/>
  <c r="D994"/>
  <c r="F994"/>
  <c r="G994" s="1"/>
  <c r="E994" s="1"/>
  <c r="D995"/>
  <c r="F995"/>
  <c r="G995" s="1"/>
  <c r="E995" s="1"/>
  <c r="D996"/>
  <c r="F996"/>
  <c r="G996" s="1"/>
  <c r="E996" s="1"/>
  <c r="D997"/>
  <c r="F997"/>
  <c r="G997" s="1"/>
  <c r="E997" s="1"/>
  <c r="D998"/>
  <c r="F998"/>
  <c r="G998" s="1"/>
  <c r="E998" s="1"/>
  <c r="D999"/>
  <c r="F999"/>
  <c r="G999" s="1"/>
  <c r="E999" s="1"/>
  <c r="D1000"/>
  <c r="F1000"/>
  <c r="G1000" s="1"/>
  <c r="E1000" s="1"/>
  <c r="D1001"/>
  <c r="F1001"/>
  <c r="G1001" s="1"/>
  <c r="E1001" s="1"/>
  <c r="D1002"/>
  <c r="F1002"/>
  <c r="G1002" s="1"/>
  <c r="E1002" s="1"/>
  <c r="D1003"/>
  <c r="F1003"/>
  <c r="G1003" s="1"/>
  <c r="E1003" s="1"/>
  <c r="D1004"/>
  <c r="F1004"/>
  <c r="G1004" s="1"/>
  <c r="E1004" s="1"/>
  <c r="D1005"/>
  <c r="F1005"/>
  <c r="G1005" s="1"/>
  <c r="E1005" s="1"/>
  <c r="D1006"/>
  <c r="F1006"/>
  <c r="G1006" s="1"/>
  <c r="E1006" s="1"/>
  <c r="D1007"/>
  <c r="F1007"/>
  <c r="G1007" s="1"/>
  <c r="E1007" s="1"/>
  <c r="D1008"/>
  <c r="F1008"/>
  <c r="G1008" s="1"/>
  <c r="E1008" s="1"/>
  <c r="D1009"/>
  <c r="F1009"/>
  <c r="G1009" s="1"/>
  <c r="E1009" s="1"/>
  <c r="D1010"/>
  <c r="F1010"/>
  <c r="G1010" s="1"/>
  <c r="E1010" s="1"/>
  <c r="D1011"/>
  <c r="F1011"/>
  <c r="G1011" s="1"/>
  <c r="E1011" s="1"/>
  <c r="D1012"/>
  <c r="F1012"/>
  <c r="G1012" s="1"/>
  <c r="E1012" s="1"/>
  <c r="D1013"/>
  <c r="F1013"/>
  <c r="G1013" s="1"/>
  <c r="E1013" s="1"/>
  <c r="D1014"/>
  <c r="F1014"/>
  <c r="G1014" s="1"/>
  <c r="E1014" s="1"/>
  <c r="D1015"/>
  <c r="F1015"/>
  <c r="G1015" s="1"/>
  <c r="E1015" s="1"/>
  <c r="D1016"/>
  <c r="F1016"/>
  <c r="G1016" s="1"/>
  <c r="E1016" s="1"/>
  <c r="G1022"/>
  <c r="D1023"/>
  <c r="F1023"/>
  <c r="G1023" s="1"/>
  <c r="E1023" s="1"/>
  <c r="D1024"/>
  <c r="F1024"/>
  <c r="G1024" s="1"/>
  <c r="E1024" s="1"/>
  <c r="D1025"/>
  <c r="F1025"/>
  <c r="G1025" s="1"/>
  <c r="E1025" s="1"/>
  <c r="D1026"/>
  <c r="F1026"/>
  <c r="G1026" s="1"/>
  <c r="E1026" s="1"/>
  <c r="D1027"/>
  <c r="F1027"/>
  <c r="G1027" s="1"/>
  <c r="E1027" s="1"/>
  <c r="D1028"/>
  <c r="F1028"/>
  <c r="G1028" s="1"/>
  <c r="E1028" s="1"/>
  <c r="D1029"/>
  <c r="F1029"/>
  <c r="G1029" s="1"/>
  <c r="E1029" s="1"/>
  <c r="D1030"/>
  <c r="F1030"/>
  <c r="G1030" s="1"/>
  <c r="E1030" s="1"/>
  <c r="D1031"/>
  <c r="F1031"/>
  <c r="G1031" s="1"/>
  <c r="E1031" s="1"/>
  <c r="D1032"/>
  <c r="F1032"/>
  <c r="G1032" s="1"/>
  <c r="E1032" s="1"/>
  <c r="D1033"/>
  <c r="F1033"/>
  <c r="G1033" s="1"/>
  <c r="E1033" s="1"/>
  <c r="D1034"/>
  <c r="F1034"/>
  <c r="G1034" s="1"/>
  <c r="E1034" s="1"/>
  <c r="D1035"/>
  <c r="F1035"/>
  <c r="G1035" s="1"/>
  <c r="E1035" s="1"/>
  <c r="D1036"/>
  <c r="F1036"/>
  <c r="G1036" s="1"/>
  <c r="E1036" s="1"/>
  <c r="D1037"/>
  <c r="F1037"/>
  <c r="G1037" s="1"/>
  <c r="E1037" s="1"/>
  <c r="D1038"/>
  <c r="F1038"/>
  <c r="G1038" s="1"/>
  <c r="E1038" s="1"/>
  <c r="D1039"/>
  <c r="F1039"/>
  <c r="G1039" s="1"/>
  <c r="E1039" s="1"/>
  <c r="D1040"/>
  <c r="F1040"/>
  <c r="G1040" s="1"/>
  <c r="E1040" s="1"/>
  <c r="D1041"/>
  <c r="F1041"/>
  <c r="G1041" s="1"/>
  <c r="E1041" s="1"/>
  <c r="D1042"/>
  <c r="F1042"/>
  <c r="G1042" s="1"/>
  <c r="E1042" s="1"/>
  <c r="D1043"/>
  <c r="F1043"/>
  <c r="G1043" s="1"/>
  <c r="E1043" s="1"/>
  <c r="D1044"/>
  <c r="F1044"/>
  <c r="G1044" s="1"/>
  <c r="E1044" s="1"/>
  <c r="D1045"/>
  <c r="F1045"/>
  <c r="G1045" s="1"/>
  <c r="E1045" s="1"/>
  <c r="D1046"/>
  <c r="F1046"/>
  <c r="G1046" s="1"/>
  <c r="E1046" s="1"/>
  <c r="D1047"/>
  <c r="F1047"/>
  <c r="G1047" s="1"/>
  <c r="E1047" s="1"/>
  <c r="D1048"/>
  <c r="F1048"/>
  <c r="G1048" s="1"/>
  <c r="E1048" s="1"/>
  <c r="D1049"/>
  <c r="F1049"/>
  <c r="G1049" s="1"/>
  <c r="E1049" s="1"/>
  <c r="D1050"/>
  <c r="F1050"/>
  <c r="G1050" s="1"/>
  <c r="E1050" s="1"/>
  <c r="D1051"/>
  <c r="F1051"/>
  <c r="G1051" s="1"/>
  <c r="E1051" s="1"/>
  <c r="G1057"/>
  <c r="D1058"/>
  <c r="F1058"/>
  <c r="G1058" s="1"/>
  <c r="E1058" s="1"/>
  <c r="D1059"/>
  <c r="F1059"/>
  <c r="G1059" s="1"/>
  <c r="E1059" s="1"/>
  <c r="D1060"/>
  <c r="F1060"/>
  <c r="G1060" s="1"/>
  <c r="E1060" s="1"/>
  <c r="D1061"/>
  <c r="F1061"/>
  <c r="G1061" s="1"/>
  <c r="E1061" s="1"/>
  <c r="D1062"/>
  <c r="F1062"/>
  <c r="G1062" s="1"/>
  <c r="E1062" s="1"/>
  <c r="D1063"/>
  <c r="F1063"/>
  <c r="G1063" s="1"/>
  <c r="E1063" s="1"/>
  <c r="D1064"/>
  <c r="F1064"/>
  <c r="G1064" s="1"/>
  <c r="E1064" s="1"/>
  <c r="D1065"/>
  <c r="F1065"/>
  <c r="G1065" s="1"/>
  <c r="E1065" s="1"/>
  <c r="D1066"/>
  <c r="F1066"/>
  <c r="G1066" s="1"/>
  <c r="E1066" s="1"/>
  <c r="D1067"/>
  <c r="F1067"/>
  <c r="G1067" s="1"/>
  <c r="E1067" s="1"/>
  <c r="D1068"/>
  <c r="F1068"/>
  <c r="G1068" s="1"/>
  <c r="E1068" s="1"/>
  <c r="D1069"/>
  <c r="F1069"/>
  <c r="G1069" s="1"/>
  <c r="E1069" s="1"/>
  <c r="D1070"/>
  <c r="F1070"/>
  <c r="G1070" s="1"/>
  <c r="E1070" s="1"/>
  <c r="D1071"/>
  <c r="F1071"/>
  <c r="G1071" s="1"/>
  <c r="E1071" s="1"/>
  <c r="D1072"/>
  <c r="F1072"/>
  <c r="G1072" s="1"/>
  <c r="E1072" s="1"/>
  <c r="D1073"/>
  <c r="F1073"/>
  <c r="G1073" s="1"/>
  <c r="E1073" s="1"/>
  <c r="D1074"/>
  <c r="F1074"/>
  <c r="G1074" s="1"/>
  <c r="E1074" s="1"/>
  <c r="D1075"/>
  <c r="F1075"/>
  <c r="G1075" s="1"/>
  <c r="E1075" s="1"/>
  <c r="D1076"/>
  <c r="F1076"/>
  <c r="G1076" s="1"/>
  <c r="E1076" s="1"/>
  <c r="D1077"/>
  <c r="F1077"/>
  <c r="G1077" s="1"/>
  <c r="E1077" s="1"/>
  <c r="D1078"/>
  <c r="F1078"/>
  <c r="G1078" s="1"/>
  <c r="E1078" s="1"/>
  <c r="D1079"/>
  <c r="F1079"/>
  <c r="G1079" s="1"/>
  <c r="E1079" s="1"/>
  <c r="D1080"/>
  <c r="F1080"/>
  <c r="G1080" s="1"/>
  <c r="E1080" s="1"/>
  <c r="D1081"/>
  <c r="F1081"/>
  <c r="G1081" s="1"/>
  <c r="E1081" s="1"/>
  <c r="D1082"/>
  <c r="F1082"/>
  <c r="G1082" s="1"/>
  <c r="E1082" s="1"/>
  <c r="D1083"/>
  <c r="F1083"/>
  <c r="G1083" s="1"/>
  <c r="E1083" s="1"/>
  <c r="D1084"/>
  <c r="F1084"/>
  <c r="G1084" s="1"/>
  <c r="E1084" s="1"/>
  <c r="D1085"/>
  <c r="F1085"/>
  <c r="G1085" s="1"/>
  <c r="E1085" s="1"/>
  <c r="D1086"/>
  <c r="F1086"/>
  <c r="G1086" s="1"/>
  <c r="E1086" s="1"/>
  <c r="G1092"/>
  <c r="D1093"/>
  <c r="F1093"/>
  <c r="G1093" s="1"/>
  <c r="E1093" s="1"/>
  <c r="D1094"/>
  <c r="F1094"/>
  <c r="G1094" s="1"/>
  <c r="E1094" s="1"/>
  <c r="D1095"/>
  <c r="F1095"/>
  <c r="G1095" s="1"/>
  <c r="E1095" s="1"/>
  <c r="D1096"/>
  <c r="F1096"/>
  <c r="G1096" s="1"/>
  <c r="E1096" s="1"/>
  <c r="D1097"/>
  <c r="F1097"/>
  <c r="G1097" s="1"/>
  <c r="E1097" s="1"/>
  <c r="D1098"/>
  <c r="F1098"/>
  <c r="G1098" s="1"/>
  <c r="E1098" s="1"/>
  <c r="D1099"/>
  <c r="F1099"/>
  <c r="G1099" s="1"/>
  <c r="E1099" s="1"/>
  <c r="D1100"/>
  <c r="F1100"/>
  <c r="G1100" s="1"/>
  <c r="E1100" s="1"/>
  <c r="D1101"/>
  <c r="F1101"/>
  <c r="G1101" s="1"/>
  <c r="E1101" s="1"/>
  <c r="D1102"/>
  <c r="F1102"/>
  <c r="G1102" s="1"/>
  <c r="E1102" s="1"/>
  <c r="D1103"/>
  <c r="F1103"/>
  <c r="G1103" s="1"/>
  <c r="E1103" s="1"/>
  <c r="D1104"/>
  <c r="F1104"/>
  <c r="G1104" s="1"/>
  <c r="E1104" s="1"/>
  <c r="D1105"/>
  <c r="F1105"/>
  <c r="G1105" s="1"/>
  <c r="E1105" s="1"/>
  <c r="D1106"/>
  <c r="F1106"/>
  <c r="G1106" s="1"/>
  <c r="E1106" s="1"/>
  <c r="D1107"/>
  <c r="F1107"/>
  <c r="G1107" s="1"/>
  <c r="E1107" s="1"/>
  <c r="D1108"/>
  <c r="F1108"/>
  <c r="G1108" s="1"/>
  <c r="E1108" s="1"/>
  <c r="D1109"/>
  <c r="F1109"/>
  <c r="G1109" s="1"/>
  <c r="E1109" s="1"/>
  <c r="D1110"/>
  <c r="F1110"/>
  <c r="G1110" s="1"/>
  <c r="E1110" s="1"/>
  <c r="D1111"/>
  <c r="F1111"/>
  <c r="G1111" s="1"/>
  <c r="E1111" s="1"/>
  <c r="D1112"/>
  <c r="F1112"/>
  <c r="G1112" s="1"/>
  <c r="E1112" s="1"/>
  <c r="D1113"/>
  <c r="F1113"/>
  <c r="G1113" s="1"/>
  <c r="E1113" s="1"/>
  <c r="D1114"/>
  <c r="F1114"/>
  <c r="G1114" s="1"/>
  <c r="E1114" s="1"/>
  <c r="D1115"/>
  <c r="F1115"/>
  <c r="G1115" s="1"/>
  <c r="E1115" s="1"/>
  <c r="D1116"/>
  <c r="F1116"/>
  <c r="G1116" s="1"/>
  <c r="E1116" s="1"/>
  <c r="D1117"/>
  <c r="F1117"/>
  <c r="G1117" s="1"/>
  <c r="E1117" s="1"/>
  <c r="D1118"/>
  <c r="F1118"/>
  <c r="G1118" s="1"/>
  <c r="E1118" s="1"/>
  <c r="D1119"/>
  <c r="F1119"/>
  <c r="G1119" s="1"/>
  <c r="E1119" s="1"/>
  <c r="D1120"/>
  <c r="F1120"/>
  <c r="G1120" s="1"/>
  <c r="E1120" s="1"/>
  <c r="D1121"/>
  <c r="F1121"/>
  <c r="G1121" s="1"/>
  <c r="E1121" s="1"/>
  <c r="G1127"/>
  <c r="D1128"/>
  <c r="F1128"/>
  <c r="G1128" s="1"/>
  <c r="E1128" s="1"/>
  <c r="D1129"/>
  <c r="F1129"/>
  <c r="G1129" s="1"/>
  <c r="E1129" s="1"/>
  <c r="D1130"/>
  <c r="F1130"/>
  <c r="G1130" s="1"/>
  <c r="E1130" s="1"/>
  <c r="D1131"/>
  <c r="F1131"/>
  <c r="G1131" s="1"/>
  <c r="E1131" s="1"/>
  <c r="D1132"/>
  <c r="F1132"/>
  <c r="G1132" s="1"/>
  <c r="E1132" s="1"/>
  <c r="D1133"/>
  <c r="F1133"/>
  <c r="G1133" s="1"/>
  <c r="E1133" s="1"/>
  <c r="D1134"/>
  <c r="F1134"/>
  <c r="G1134" s="1"/>
  <c r="E1134" s="1"/>
  <c r="D1135"/>
  <c r="F1135"/>
  <c r="G1135" s="1"/>
  <c r="E1135" s="1"/>
  <c r="D1136"/>
  <c r="F1136"/>
  <c r="G1136" s="1"/>
  <c r="E1136" s="1"/>
  <c r="D1137"/>
  <c r="F1137"/>
  <c r="G1137" s="1"/>
  <c r="E1137" s="1"/>
  <c r="D1138"/>
  <c r="F1138"/>
  <c r="G1138" s="1"/>
  <c r="E1138" s="1"/>
  <c r="D1139"/>
  <c r="F1139"/>
  <c r="G1139" s="1"/>
  <c r="E1139" s="1"/>
  <c r="D1140"/>
  <c r="F1140"/>
  <c r="G1140" s="1"/>
  <c r="E1140" s="1"/>
  <c r="D1141"/>
  <c r="F1141"/>
  <c r="G1141" s="1"/>
  <c r="E1141" s="1"/>
  <c r="D1142"/>
  <c r="F1142"/>
  <c r="G1142" s="1"/>
  <c r="E1142" s="1"/>
  <c r="D1143"/>
  <c r="F1143"/>
  <c r="G1143" s="1"/>
  <c r="E1143" s="1"/>
  <c r="D1144"/>
  <c r="F1144"/>
  <c r="G1144" s="1"/>
  <c r="E1144" s="1"/>
  <c r="D1145"/>
  <c r="F1145"/>
  <c r="G1145" s="1"/>
  <c r="E1145" s="1"/>
  <c r="D1146"/>
  <c r="F1146"/>
  <c r="G1146" s="1"/>
  <c r="E1146" s="1"/>
  <c r="D1147"/>
  <c r="F1147"/>
  <c r="G1147" s="1"/>
  <c r="E1147" s="1"/>
  <c r="D1148"/>
  <c r="F1148"/>
  <c r="G1148" s="1"/>
  <c r="E1148" s="1"/>
  <c r="D1149"/>
  <c r="F1149"/>
  <c r="G1149" s="1"/>
  <c r="E1149" s="1"/>
  <c r="D1150"/>
  <c r="F1150"/>
  <c r="G1150" s="1"/>
  <c r="E1150" s="1"/>
  <c r="D1151"/>
  <c r="F1151"/>
  <c r="G1151" s="1"/>
  <c r="E1151" s="1"/>
  <c r="D1152"/>
  <c r="F1152"/>
  <c r="G1152" s="1"/>
  <c r="E1152" s="1"/>
  <c r="D1153"/>
  <c r="F1153"/>
  <c r="G1153" s="1"/>
  <c r="E1153" s="1"/>
  <c r="D1154"/>
  <c r="F1154"/>
  <c r="G1154" s="1"/>
  <c r="E1154" s="1"/>
  <c r="D1155"/>
  <c r="F1155"/>
  <c r="G1155" s="1"/>
  <c r="E1155" s="1"/>
  <c r="D1156"/>
  <c r="F1156"/>
  <c r="G1156" s="1"/>
  <c r="E1156" s="1"/>
  <c r="G1162"/>
  <c r="D1163"/>
  <c r="F1163"/>
  <c r="G1163" s="1"/>
  <c r="E1163" s="1"/>
  <c r="D1164"/>
  <c r="F1164"/>
  <c r="G1164" s="1"/>
  <c r="E1164" s="1"/>
  <c r="D1165"/>
  <c r="F1165"/>
  <c r="G1165" s="1"/>
  <c r="E1165" s="1"/>
  <c r="D1166"/>
  <c r="F1166"/>
  <c r="G1166"/>
  <c r="E1166" s="1"/>
  <c r="D1167"/>
  <c r="F1167"/>
  <c r="G1167" s="1"/>
  <c r="E1167" s="1"/>
  <c r="D1168"/>
  <c r="F1168"/>
  <c r="G1168" s="1"/>
  <c r="E1168" s="1"/>
  <c r="D1169"/>
  <c r="F1169"/>
  <c r="G1169"/>
  <c r="E1169" s="1"/>
  <c r="D1170"/>
  <c r="F1170"/>
  <c r="G1170" s="1"/>
  <c r="E1170" s="1"/>
  <c r="D1171"/>
  <c r="F1171"/>
  <c r="G1171" s="1"/>
  <c r="E1171" s="1"/>
  <c r="D1172"/>
  <c r="F1172"/>
  <c r="G1172" s="1"/>
  <c r="E1172" s="1"/>
  <c r="D1173"/>
  <c r="F1173"/>
  <c r="G1173" s="1"/>
  <c r="E1173" s="1"/>
  <c r="D1174"/>
  <c r="F1174"/>
  <c r="G1174" s="1"/>
  <c r="E1174" s="1"/>
  <c r="D1175"/>
  <c r="F1175"/>
  <c r="G1175" s="1"/>
  <c r="E1175" s="1"/>
  <c r="D1176"/>
  <c r="F1176"/>
  <c r="G1176" s="1"/>
  <c r="E1176" s="1"/>
  <c r="D1177"/>
  <c r="F1177"/>
  <c r="G1177" s="1"/>
  <c r="E1177" s="1"/>
  <c r="D1178"/>
  <c r="F1178"/>
  <c r="G1178" s="1"/>
  <c r="E1178" s="1"/>
  <c r="D1179"/>
  <c r="F1179"/>
  <c r="G1179" s="1"/>
  <c r="E1179" s="1"/>
  <c r="D1180"/>
  <c r="F1180"/>
  <c r="G1180" s="1"/>
  <c r="E1180" s="1"/>
  <c r="D1181"/>
  <c r="F1181"/>
  <c r="G1181" s="1"/>
  <c r="E1181" s="1"/>
  <c r="D1182"/>
  <c r="F1182"/>
  <c r="G1182" s="1"/>
  <c r="E1182" s="1"/>
  <c r="D1183"/>
  <c r="F1183"/>
  <c r="G1183" s="1"/>
  <c r="E1183" s="1"/>
  <c r="D1184"/>
  <c r="F1184"/>
  <c r="G1184" s="1"/>
  <c r="E1184" s="1"/>
  <c r="D1185"/>
  <c r="F1185"/>
  <c r="G1185" s="1"/>
  <c r="E1185" s="1"/>
  <c r="D1186"/>
  <c r="F1186"/>
  <c r="G1186" s="1"/>
  <c r="E1186" s="1"/>
  <c r="D1187"/>
  <c r="F1187"/>
  <c r="G1187" s="1"/>
  <c r="E1187" s="1"/>
  <c r="D1188"/>
  <c r="F1188"/>
  <c r="G1188" s="1"/>
  <c r="E1188" s="1"/>
  <c r="D1189"/>
  <c r="F1189"/>
  <c r="G1189" s="1"/>
  <c r="E1189" s="1"/>
  <c r="D1190"/>
  <c r="F1190"/>
  <c r="G1190" s="1"/>
  <c r="E1190" s="1"/>
  <c r="D1191"/>
  <c r="F1191"/>
  <c r="G1191" s="1"/>
  <c r="E1191" s="1"/>
  <c r="G1197"/>
  <c r="D1198"/>
  <c r="F1198"/>
  <c r="G1198" s="1"/>
  <c r="E1198" s="1"/>
  <c r="D1199"/>
  <c r="F1199"/>
  <c r="G1199" s="1"/>
  <c r="E1199" s="1"/>
  <c r="D1200"/>
  <c r="F1200"/>
  <c r="G1200" s="1"/>
  <c r="E1200" s="1"/>
  <c r="D1201"/>
  <c r="F1201"/>
  <c r="G1201" s="1"/>
  <c r="E1201" s="1"/>
  <c r="D1202"/>
  <c r="F1202"/>
  <c r="G1202" s="1"/>
  <c r="E1202" s="1"/>
  <c r="D1203"/>
  <c r="F1203"/>
  <c r="G1203" s="1"/>
  <c r="E1203" s="1"/>
  <c r="D1204"/>
  <c r="F1204"/>
  <c r="G1204" s="1"/>
  <c r="E1204" s="1"/>
  <c r="D1205"/>
  <c r="F1205"/>
  <c r="G1205" s="1"/>
  <c r="E1205" s="1"/>
  <c r="D1206"/>
  <c r="F1206"/>
  <c r="G1206" s="1"/>
  <c r="E1206" s="1"/>
  <c r="D1207"/>
  <c r="F1207"/>
  <c r="G1207" s="1"/>
  <c r="E1207" s="1"/>
  <c r="D1208"/>
  <c r="F1208"/>
  <c r="G1208" s="1"/>
  <c r="E1208" s="1"/>
  <c r="D1209"/>
  <c r="F1209"/>
  <c r="G1209" s="1"/>
  <c r="E1209" s="1"/>
  <c r="D1210"/>
  <c r="F1210"/>
  <c r="G1210" s="1"/>
  <c r="E1210" s="1"/>
  <c r="D1211"/>
  <c r="F1211"/>
  <c r="G1211" s="1"/>
  <c r="E1211" s="1"/>
  <c r="D1212"/>
  <c r="F1212"/>
  <c r="G1212" s="1"/>
  <c r="E1212" s="1"/>
  <c r="D1213"/>
  <c r="F1213"/>
  <c r="G1213" s="1"/>
  <c r="E1213" s="1"/>
  <c r="D1214"/>
  <c r="F1214"/>
  <c r="G1214" s="1"/>
  <c r="E1214" s="1"/>
  <c r="D1215"/>
  <c r="F1215"/>
  <c r="G1215" s="1"/>
  <c r="E1215" s="1"/>
  <c r="D1216"/>
  <c r="F1216"/>
  <c r="G1216" s="1"/>
  <c r="E1216" s="1"/>
  <c r="D1217"/>
  <c r="F1217"/>
  <c r="G1217" s="1"/>
  <c r="E1217" s="1"/>
  <c r="D1218"/>
  <c r="F1218"/>
  <c r="G1218" s="1"/>
  <c r="E1218" s="1"/>
  <c r="D1219"/>
  <c r="F1219"/>
  <c r="G1219" s="1"/>
  <c r="E1219" s="1"/>
  <c r="D1220"/>
  <c r="F1220"/>
  <c r="G1220" s="1"/>
  <c r="E1220" s="1"/>
  <c r="D1221"/>
  <c r="F1221"/>
  <c r="G1221" s="1"/>
  <c r="E1221" s="1"/>
  <c r="D1222"/>
  <c r="F1222"/>
  <c r="G1222" s="1"/>
  <c r="E1222" s="1"/>
  <c r="D1223"/>
  <c r="F1223"/>
  <c r="G1223" s="1"/>
  <c r="E1223" s="1"/>
  <c r="D1224"/>
  <c r="F1224"/>
  <c r="G1224" s="1"/>
  <c r="E1224" s="1"/>
  <c r="D1225"/>
  <c r="F1225"/>
  <c r="G1225" s="1"/>
  <c r="E1225" s="1"/>
  <c r="D1226"/>
  <c r="F1226"/>
  <c r="G1226" s="1"/>
  <c r="E1226" s="1"/>
  <c r="G1232"/>
  <c r="D1233"/>
  <c r="F1233"/>
  <c r="G1233" s="1"/>
  <c r="E1233" s="1"/>
  <c r="D1234"/>
  <c r="F1234"/>
  <c r="G1234" s="1"/>
  <c r="E1234" s="1"/>
  <c r="D1235"/>
  <c r="F1235"/>
  <c r="G1235" s="1"/>
  <c r="E1235" s="1"/>
  <c r="D1236"/>
  <c r="F1236"/>
  <c r="G1236"/>
  <c r="E1236" s="1"/>
  <c r="D1237"/>
  <c r="F1237"/>
  <c r="G1237" s="1"/>
  <c r="E1237" s="1"/>
  <c r="D1238"/>
  <c r="F1238"/>
  <c r="G1238" s="1"/>
  <c r="E1238" s="1"/>
  <c r="D1239"/>
  <c r="F1239"/>
  <c r="G1239"/>
  <c r="E1239" s="1"/>
  <c r="D1240"/>
  <c r="F1240"/>
  <c r="G1240" s="1"/>
  <c r="E1240" s="1"/>
  <c r="D1241"/>
  <c r="F1241"/>
  <c r="G1241" s="1"/>
  <c r="E1241" s="1"/>
  <c r="D1242"/>
  <c r="F1242"/>
  <c r="G1242" s="1"/>
  <c r="E1242" s="1"/>
  <c r="D1243"/>
  <c r="F1243"/>
  <c r="G1243" s="1"/>
  <c r="E1243" s="1"/>
  <c r="D1244"/>
  <c r="F1244"/>
  <c r="G1244" s="1"/>
  <c r="E1244" s="1"/>
  <c r="D1245"/>
  <c r="F1245"/>
  <c r="G1245" s="1"/>
  <c r="E1245" s="1"/>
  <c r="D1246"/>
  <c r="F1246"/>
  <c r="G1246" s="1"/>
  <c r="E1246" s="1"/>
  <c r="D1247"/>
  <c r="F1247"/>
  <c r="G1247" s="1"/>
  <c r="E1247" s="1"/>
  <c r="D1248"/>
  <c r="F1248"/>
  <c r="G1248" s="1"/>
  <c r="E1248" s="1"/>
  <c r="D1249"/>
  <c r="F1249"/>
  <c r="G1249" s="1"/>
  <c r="E1249" s="1"/>
  <c r="D1250"/>
  <c r="F1250"/>
  <c r="G1250" s="1"/>
  <c r="E1250" s="1"/>
  <c r="D1251"/>
  <c r="F1251"/>
  <c r="G1251" s="1"/>
  <c r="E1251" s="1"/>
  <c r="D1252"/>
  <c r="F1252"/>
  <c r="G1252" s="1"/>
  <c r="E1252" s="1"/>
  <c r="D1253"/>
  <c r="F1253"/>
  <c r="G1253" s="1"/>
  <c r="E1253" s="1"/>
  <c r="D1254"/>
  <c r="F1254"/>
  <c r="G1254" s="1"/>
  <c r="E1254" s="1"/>
  <c r="D1255"/>
  <c r="F1255"/>
  <c r="G1255" s="1"/>
  <c r="E1255" s="1"/>
  <c r="D1256"/>
  <c r="F1256"/>
  <c r="G1256" s="1"/>
  <c r="E1256" s="1"/>
  <c r="D1257"/>
  <c r="F1257"/>
  <c r="G1257" s="1"/>
  <c r="E1257" s="1"/>
  <c r="D1258"/>
  <c r="F1258"/>
  <c r="G1258" s="1"/>
  <c r="E1258" s="1"/>
  <c r="D1259"/>
  <c r="F1259"/>
  <c r="G1259" s="1"/>
  <c r="E1259" s="1"/>
  <c r="D1260"/>
  <c r="F1260"/>
  <c r="G1260" s="1"/>
  <c r="E1260" s="1"/>
  <c r="D1261"/>
  <c r="F1261"/>
  <c r="G1261" s="1"/>
  <c r="E1261" s="1"/>
  <c r="G1267"/>
  <c r="D1268"/>
  <c r="F1268"/>
  <c r="G1268" s="1"/>
  <c r="E1268" s="1"/>
  <c r="D1269"/>
  <c r="F1269"/>
  <c r="G1269" s="1"/>
  <c r="E1269" s="1"/>
  <c r="D1270"/>
  <c r="F1270"/>
  <c r="G1270" s="1"/>
  <c r="E1270" s="1"/>
  <c r="D1271"/>
  <c r="F1271"/>
  <c r="G1271" s="1"/>
  <c r="E1271" s="1"/>
  <c r="D1272"/>
  <c r="F1272"/>
  <c r="G1272" s="1"/>
  <c r="E1272" s="1"/>
  <c r="D1273"/>
  <c r="F1273"/>
  <c r="G1273" s="1"/>
  <c r="E1273" s="1"/>
  <c r="D1274"/>
  <c r="F1274"/>
  <c r="G1274" s="1"/>
  <c r="E1274" s="1"/>
  <c r="D1275"/>
  <c r="F1275"/>
  <c r="G1275" s="1"/>
  <c r="E1275" s="1"/>
  <c r="D1276"/>
  <c r="F1276"/>
  <c r="G1276" s="1"/>
  <c r="E1276" s="1"/>
  <c r="D1277"/>
  <c r="F1277"/>
  <c r="G1277" s="1"/>
  <c r="E1277" s="1"/>
  <c r="D1278"/>
  <c r="F1278"/>
  <c r="G1278" s="1"/>
  <c r="E1278" s="1"/>
  <c r="D1279"/>
  <c r="F1279"/>
  <c r="G1279" s="1"/>
  <c r="E1279" s="1"/>
  <c r="D1280"/>
  <c r="F1280"/>
  <c r="G1280" s="1"/>
  <c r="E1280" s="1"/>
  <c r="D1281"/>
  <c r="F1281"/>
  <c r="G1281" s="1"/>
  <c r="E1281" s="1"/>
  <c r="D1282"/>
  <c r="F1282"/>
  <c r="G1282" s="1"/>
  <c r="E1282" s="1"/>
  <c r="D1283"/>
  <c r="F1283"/>
  <c r="G1283" s="1"/>
  <c r="E1283" s="1"/>
  <c r="D1284"/>
  <c r="F1284"/>
  <c r="G1284" s="1"/>
  <c r="E1284" s="1"/>
  <c r="D1285"/>
  <c r="F1285"/>
  <c r="G1285" s="1"/>
  <c r="E1285" s="1"/>
  <c r="D1286"/>
  <c r="F1286"/>
  <c r="G1286" s="1"/>
  <c r="E1286" s="1"/>
  <c r="D1287"/>
  <c r="F1287"/>
  <c r="G1287" s="1"/>
  <c r="E1287" s="1"/>
  <c r="D1288"/>
  <c r="F1288"/>
  <c r="G1288" s="1"/>
  <c r="E1288" s="1"/>
  <c r="D1289"/>
  <c r="F1289"/>
  <c r="G1289" s="1"/>
  <c r="E1289" s="1"/>
  <c r="D1290"/>
  <c r="F1290"/>
  <c r="G1290" s="1"/>
  <c r="E1290" s="1"/>
  <c r="D1291"/>
  <c r="F1291"/>
  <c r="G1291" s="1"/>
  <c r="E1291" s="1"/>
  <c r="D1292"/>
  <c r="F1292"/>
  <c r="G1292" s="1"/>
  <c r="E1292" s="1"/>
  <c r="D1293"/>
  <c r="F1293"/>
  <c r="G1293" s="1"/>
  <c r="E1293" s="1"/>
  <c r="D1294"/>
  <c r="F1294"/>
  <c r="G1294" s="1"/>
  <c r="E1294" s="1"/>
  <c r="D1295"/>
  <c r="F1295"/>
  <c r="G1295" s="1"/>
  <c r="E1295" s="1"/>
  <c r="D1296"/>
  <c r="F1296"/>
  <c r="G1296" s="1"/>
  <c r="E1296" s="1"/>
  <c r="G1302"/>
  <c r="D1303"/>
  <c r="F1303"/>
  <c r="G1303" s="1"/>
  <c r="E1303" s="1"/>
  <c r="D1304"/>
  <c r="F1304"/>
  <c r="G1304" s="1"/>
  <c r="E1304" s="1"/>
  <c r="D1305"/>
  <c r="F1305"/>
  <c r="G1305" s="1"/>
  <c r="E1305" s="1"/>
  <c r="D1306"/>
  <c r="F1306"/>
  <c r="G1306" s="1"/>
  <c r="E1306" s="1"/>
  <c r="D1307"/>
  <c r="F1307"/>
  <c r="G1307" s="1"/>
  <c r="E1307" s="1"/>
  <c r="D1308"/>
  <c r="F1308"/>
  <c r="G1308" s="1"/>
  <c r="E1308" s="1"/>
  <c r="D1309"/>
  <c r="F1309"/>
  <c r="G1309" s="1"/>
  <c r="E1309" s="1"/>
  <c r="D1310"/>
  <c r="F1310"/>
  <c r="G1310" s="1"/>
  <c r="E1310" s="1"/>
  <c r="D1311"/>
  <c r="F1311"/>
  <c r="G1311" s="1"/>
  <c r="E1311" s="1"/>
  <c r="D1312"/>
  <c r="F1312"/>
  <c r="G1312" s="1"/>
  <c r="E1312" s="1"/>
  <c r="D1313"/>
  <c r="F1313"/>
  <c r="G1313" s="1"/>
  <c r="E1313" s="1"/>
  <c r="D1314"/>
  <c r="F1314"/>
  <c r="G1314" s="1"/>
  <c r="E1314" s="1"/>
  <c r="D1315"/>
  <c r="F1315"/>
  <c r="G1315" s="1"/>
  <c r="E1315" s="1"/>
  <c r="D1316"/>
  <c r="F1316"/>
  <c r="G1316" s="1"/>
  <c r="E1316" s="1"/>
  <c r="D1317"/>
  <c r="F1317"/>
  <c r="G1317" s="1"/>
  <c r="E1317" s="1"/>
  <c r="D1318"/>
  <c r="F1318"/>
  <c r="G1318" s="1"/>
  <c r="E1318" s="1"/>
  <c r="D1319"/>
  <c r="F1319"/>
  <c r="G1319" s="1"/>
  <c r="E1319" s="1"/>
  <c r="D1320"/>
  <c r="F1320"/>
  <c r="G1320" s="1"/>
  <c r="E1320" s="1"/>
  <c r="D1321"/>
  <c r="F1321"/>
  <c r="G1321" s="1"/>
  <c r="E1321" s="1"/>
  <c r="D1322"/>
  <c r="F1322"/>
  <c r="G1322" s="1"/>
  <c r="E1322" s="1"/>
  <c r="D1323"/>
  <c r="F1323"/>
  <c r="G1323" s="1"/>
  <c r="E1323" s="1"/>
  <c r="D1324"/>
  <c r="F1324"/>
  <c r="G1324" s="1"/>
  <c r="E1324" s="1"/>
  <c r="D1325"/>
  <c r="F1325"/>
  <c r="G1325" s="1"/>
  <c r="E1325" s="1"/>
  <c r="D1326"/>
  <c r="F1326"/>
  <c r="G1326" s="1"/>
  <c r="E1326" s="1"/>
  <c r="D1327"/>
  <c r="F1327"/>
  <c r="G1327" s="1"/>
  <c r="E1327" s="1"/>
  <c r="D1328"/>
  <c r="F1328"/>
  <c r="G1328" s="1"/>
  <c r="E1328" s="1"/>
  <c r="D1329"/>
  <c r="F1329"/>
  <c r="G1329" s="1"/>
  <c r="E1329" s="1"/>
  <c r="D1330"/>
  <c r="F1330"/>
  <c r="G1330" s="1"/>
  <c r="E1330" s="1"/>
  <c r="D1331"/>
  <c r="F1331"/>
  <c r="G1331" s="1"/>
  <c r="E1331" s="1"/>
  <c r="G1337"/>
  <c r="D1338"/>
  <c r="F1338"/>
  <c r="G1338" s="1"/>
  <c r="E1338" s="1"/>
  <c r="D1339"/>
  <c r="F1339"/>
  <c r="G1339" s="1"/>
  <c r="E1339" s="1"/>
  <c r="D1340"/>
  <c r="F1340"/>
  <c r="G1340" s="1"/>
  <c r="E1340" s="1"/>
  <c r="D1341"/>
  <c r="F1341"/>
  <c r="G1341" s="1"/>
  <c r="E1341" s="1"/>
  <c r="D1342"/>
  <c r="F1342"/>
  <c r="G1342" s="1"/>
  <c r="E1342" s="1"/>
  <c r="D1343"/>
  <c r="F1343"/>
  <c r="G1343" s="1"/>
  <c r="E1343" s="1"/>
  <c r="D1344"/>
  <c r="F1344"/>
  <c r="G1344" s="1"/>
  <c r="E1344" s="1"/>
  <c r="D1345"/>
  <c r="F1345"/>
  <c r="G1345" s="1"/>
  <c r="E1345" s="1"/>
  <c r="D1346"/>
  <c r="F1346"/>
  <c r="G1346" s="1"/>
  <c r="E1346" s="1"/>
  <c r="D1347"/>
  <c r="F1347"/>
  <c r="G1347" s="1"/>
  <c r="E1347" s="1"/>
  <c r="D1348"/>
  <c r="F1348"/>
  <c r="G1348" s="1"/>
  <c r="E1348" s="1"/>
  <c r="D1349"/>
  <c r="F1349"/>
  <c r="G1349" s="1"/>
  <c r="E1349" s="1"/>
  <c r="D1350"/>
  <c r="F1350"/>
  <c r="G1350" s="1"/>
  <c r="E1350" s="1"/>
  <c r="D1351"/>
  <c r="F1351"/>
  <c r="G1351" s="1"/>
  <c r="E1351" s="1"/>
  <c r="D1352"/>
  <c r="F1352"/>
  <c r="G1352" s="1"/>
  <c r="E1352" s="1"/>
  <c r="D1353"/>
  <c r="F1353"/>
  <c r="G1353" s="1"/>
  <c r="E1353" s="1"/>
  <c r="D1354"/>
  <c r="F1354"/>
  <c r="G1354" s="1"/>
  <c r="E1354" s="1"/>
  <c r="D1355"/>
  <c r="F1355"/>
  <c r="G1355" s="1"/>
  <c r="E1355" s="1"/>
  <c r="D1356"/>
  <c r="F1356"/>
  <c r="G1356" s="1"/>
  <c r="E1356" s="1"/>
  <c r="D1357"/>
  <c r="F1357"/>
  <c r="G1357" s="1"/>
  <c r="E1357" s="1"/>
  <c r="D1358"/>
  <c r="F1358"/>
  <c r="G1358" s="1"/>
  <c r="E1358" s="1"/>
  <c r="D1359"/>
  <c r="F1359"/>
  <c r="G1359" s="1"/>
  <c r="E1359" s="1"/>
  <c r="D1360"/>
  <c r="F1360"/>
  <c r="G1360" s="1"/>
  <c r="E1360" s="1"/>
  <c r="D1361"/>
  <c r="F1361"/>
  <c r="G1361" s="1"/>
  <c r="E1361" s="1"/>
  <c r="D1362"/>
  <c r="F1362"/>
  <c r="G1362" s="1"/>
  <c r="E1362" s="1"/>
  <c r="D1363"/>
  <c r="F1363"/>
  <c r="G1363" s="1"/>
  <c r="E1363" s="1"/>
  <c r="D1364"/>
  <c r="F1364"/>
  <c r="G1364" s="1"/>
  <c r="E1364" s="1"/>
  <c r="D1365"/>
  <c r="F1365"/>
  <c r="G1365" s="1"/>
  <c r="E1365" s="1"/>
  <c r="D1366"/>
  <c r="F1366"/>
  <c r="G1366" s="1"/>
  <c r="E1366" s="1"/>
  <c r="G1372"/>
  <c r="D1373"/>
  <c r="F1373"/>
  <c r="G1373" s="1"/>
  <c r="E1373" s="1"/>
  <c r="D1374"/>
  <c r="F1374"/>
  <c r="G1374" s="1"/>
  <c r="E1374" s="1"/>
  <c r="D1375"/>
  <c r="F1375"/>
  <c r="G1375" s="1"/>
  <c r="E1375" s="1"/>
  <c r="D1376"/>
  <c r="F1376"/>
  <c r="G1376" s="1"/>
  <c r="E1376" s="1"/>
  <c r="D1377"/>
  <c r="F1377"/>
  <c r="G1377" s="1"/>
  <c r="E1377" s="1"/>
  <c r="D1378"/>
  <c r="F1378"/>
  <c r="G1378" s="1"/>
  <c r="E1378" s="1"/>
  <c r="D1379"/>
  <c r="F1379"/>
  <c r="G1379" s="1"/>
  <c r="E1379" s="1"/>
  <c r="D1380"/>
  <c r="F1380"/>
  <c r="G1380" s="1"/>
  <c r="E1380" s="1"/>
  <c r="D1381"/>
  <c r="F1381"/>
  <c r="G1381" s="1"/>
  <c r="E1381" s="1"/>
  <c r="D1382"/>
  <c r="F1382"/>
  <c r="G1382" s="1"/>
  <c r="E1382" s="1"/>
  <c r="D1383"/>
  <c r="F1383"/>
  <c r="G1383" s="1"/>
  <c r="E1383" s="1"/>
  <c r="D1384"/>
  <c r="F1384"/>
  <c r="G1384" s="1"/>
  <c r="E1384" s="1"/>
  <c r="D1385"/>
  <c r="F1385"/>
  <c r="G1385" s="1"/>
  <c r="E1385" s="1"/>
  <c r="D1386"/>
  <c r="F1386"/>
  <c r="G1386" s="1"/>
  <c r="E1386" s="1"/>
  <c r="D1387"/>
  <c r="F1387"/>
  <c r="G1387" s="1"/>
  <c r="E1387" s="1"/>
  <c r="D1388"/>
  <c r="F1388"/>
  <c r="G1388" s="1"/>
  <c r="E1388" s="1"/>
  <c r="D1389"/>
  <c r="F1389"/>
  <c r="G1389" s="1"/>
  <c r="E1389" s="1"/>
  <c r="D1390"/>
  <c r="F1390"/>
  <c r="G1390" s="1"/>
  <c r="E1390" s="1"/>
  <c r="D1391"/>
  <c r="F1391"/>
  <c r="G1391" s="1"/>
  <c r="E1391" s="1"/>
  <c r="D1392"/>
  <c r="F1392"/>
  <c r="G1392" s="1"/>
  <c r="E1392" s="1"/>
  <c r="D1393"/>
  <c r="F1393"/>
  <c r="G1393" s="1"/>
  <c r="E1393" s="1"/>
  <c r="D1394"/>
  <c r="F1394"/>
  <c r="G1394" s="1"/>
  <c r="E1394" s="1"/>
  <c r="D1395"/>
  <c r="F1395"/>
  <c r="G1395" s="1"/>
  <c r="E1395" s="1"/>
  <c r="D1396"/>
  <c r="F1396"/>
  <c r="G1396" s="1"/>
  <c r="E1396" s="1"/>
  <c r="D1397"/>
  <c r="F1397"/>
  <c r="G1397" s="1"/>
  <c r="E1397" s="1"/>
  <c r="D1398"/>
  <c r="F1398"/>
  <c r="G1398" s="1"/>
  <c r="E1398" s="1"/>
  <c r="D1399"/>
  <c r="F1399"/>
  <c r="G1399" s="1"/>
  <c r="E1399" s="1"/>
  <c r="D1400"/>
  <c r="F1400"/>
  <c r="G1400" s="1"/>
  <c r="E1400" s="1"/>
  <c r="D1401"/>
  <c r="F1401"/>
  <c r="G1401" s="1"/>
  <c r="E1401" s="1"/>
</calcChain>
</file>

<file path=xl/sharedStrings.xml><?xml version="1.0" encoding="utf-8"?>
<sst xmlns="http://schemas.openxmlformats.org/spreadsheetml/2006/main" count="501" uniqueCount="11">
  <si>
    <t>１－30年期借款每月偿还本息参考表</t>
  </si>
  <si>
    <t>━━━━━━━━━━━━━━━━━━━━━</t>
  </si>
  <si>
    <t>贷款期限（年）</t>
  </si>
  <si>
    <t>贷款本金</t>
  </si>
  <si>
    <t>月利率‰</t>
  </si>
  <si>
    <t>月平均本金</t>
  </si>
  <si>
    <t>月平均利息</t>
  </si>
  <si>
    <t>月还款额</t>
  </si>
  <si>
    <t>到期应付利息总额</t>
  </si>
  <si>
    <t>还款月数</t>
  </si>
  <si>
    <t>备注:因计算方式不同，到期应付利息有差额，以扣款金额为准，利息总额不变。</t>
    <phoneticPr fontId="4" type="noConversion"/>
  </si>
</sst>
</file>

<file path=xl/styles.xml><?xml version="1.0" encoding="utf-8"?>
<styleSheet xmlns="http://schemas.openxmlformats.org/spreadsheetml/2006/main">
  <numFmts count="3">
    <numFmt numFmtId="176" formatCode="#,##0.00_ "/>
    <numFmt numFmtId="177" formatCode="0.00_ "/>
    <numFmt numFmtId="178" formatCode="0_ "/>
  </numFmts>
  <fonts count="5">
    <font>
      <sz val="12"/>
      <name val="宋体"/>
      <charset val="134"/>
    </font>
    <font>
      <sz val="18"/>
      <name val="黑体"/>
      <family val="3"/>
      <charset val="134"/>
    </font>
    <font>
      <sz val="12"/>
      <color rgb="FFFF0000"/>
      <name val="宋体"/>
      <charset val="134"/>
    </font>
    <font>
      <sz val="18"/>
      <color rgb="FFFF0000"/>
      <name val="黑体"/>
      <family val="3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3" xfId="0" applyBorder="1" applyAlignment="1">
      <alignment horizontal="center" vertical="center"/>
    </xf>
    <xf numFmtId="176" fontId="0" fillId="0" borderId="3" xfId="0" applyNumberFormat="1" applyBorder="1">
      <alignment vertical="center"/>
    </xf>
    <xf numFmtId="0" fontId="0" fillId="0" borderId="3" xfId="0" applyBorder="1">
      <alignment vertical="center"/>
    </xf>
    <xf numFmtId="177" fontId="0" fillId="0" borderId="3" xfId="0" applyNumberFormat="1" applyBorder="1">
      <alignment vertical="center"/>
    </xf>
    <xf numFmtId="177" fontId="2" fillId="0" borderId="3" xfId="0" applyNumberFormat="1" applyFont="1" applyBorder="1">
      <alignment vertical="center"/>
    </xf>
    <xf numFmtId="178" fontId="0" fillId="0" borderId="3" xfId="0" applyNumberFormat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178" fontId="0" fillId="0" borderId="3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Border="1">
      <alignment vertical="center"/>
    </xf>
    <xf numFmtId="0" fontId="0" fillId="0" borderId="0" xfId="0" applyBorder="1">
      <alignment vertical="center"/>
    </xf>
    <xf numFmtId="177" fontId="0" fillId="0" borderId="0" xfId="0" applyNumberFormat="1" applyBorder="1">
      <alignment vertical="center"/>
    </xf>
    <xf numFmtId="177" fontId="2" fillId="0" borderId="0" xfId="0" applyNumberFormat="1" applyFont="1" applyBorder="1">
      <alignment vertical="center"/>
    </xf>
    <xf numFmtId="178" fontId="0" fillId="0" borderId="0" xfId="0" applyNumberFormat="1" applyFill="1" applyBorder="1" applyAlignment="1">
      <alignment horizontal="center" vertical="center"/>
    </xf>
    <xf numFmtId="177" fontId="0" fillId="0" borderId="3" xfId="0" applyNumberFormat="1" applyFill="1" applyBorder="1">
      <alignment vertical="center"/>
    </xf>
    <xf numFmtId="177" fontId="2" fillId="0" borderId="3" xfId="0" applyNumberFormat="1" applyFont="1" applyFill="1" applyBorder="1">
      <alignment vertical="center"/>
    </xf>
    <xf numFmtId="177" fontId="0" fillId="0" borderId="0" xfId="0" applyNumberFormat="1" applyFill="1" applyBorder="1">
      <alignment vertical="center"/>
    </xf>
    <xf numFmtId="177" fontId="2" fillId="0" borderId="0" xfId="0" applyNumberFormat="1" applyFont="1" applyFill="1" applyBorder="1">
      <alignment vertical="center"/>
    </xf>
    <xf numFmtId="177" fontId="0" fillId="0" borderId="1" xfId="0" applyNumberFormat="1" applyBorder="1">
      <alignment vertical="center"/>
    </xf>
    <xf numFmtId="178" fontId="0" fillId="0" borderId="5" xfId="0" applyNumberFormat="1" applyFill="1" applyBorder="1" applyAlignment="1">
      <alignment horizontal="center" vertical="center"/>
    </xf>
    <xf numFmtId="177" fontId="0" fillId="0" borderId="5" xfId="0" applyNumberFormat="1" applyFill="1" applyBorder="1">
      <alignment vertical="center"/>
    </xf>
    <xf numFmtId="178" fontId="0" fillId="0" borderId="0" xfId="0" applyNumberFormat="1" applyBorder="1" applyAlignment="1">
      <alignment horizontal="center" vertical="center"/>
    </xf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753"/>
  <sheetViews>
    <sheetView tabSelected="1" workbookViewId="0">
      <selection sqref="A1:H1"/>
    </sheetView>
  </sheetViews>
  <sheetFormatPr defaultColWidth="9" defaultRowHeight="14.25"/>
  <cols>
    <col min="1" max="1" width="6.125" customWidth="1"/>
    <col min="2" max="2" width="12.625" customWidth="1"/>
    <col min="3" max="3" width="9.375" customWidth="1"/>
    <col min="4" max="4" width="10.375" customWidth="1"/>
    <col min="5" max="5" width="10.125" customWidth="1"/>
    <col min="6" max="6" width="11.125" style="1" customWidth="1"/>
    <col min="7" max="7" width="13.25" customWidth="1"/>
  </cols>
  <sheetData>
    <row r="1" spans="1:8" ht="22.5">
      <c r="A1" s="25" t="s">
        <v>0</v>
      </c>
      <c r="B1" s="25"/>
      <c r="C1" s="25"/>
      <c r="D1" s="25"/>
      <c r="E1" s="25"/>
      <c r="F1" s="26"/>
      <c r="G1" s="25"/>
      <c r="H1" s="25"/>
    </row>
    <row r="2" spans="1:8" ht="22.5">
      <c r="A2" s="25" t="s">
        <v>1</v>
      </c>
      <c r="B2" s="25"/>
      <c r="C2" s="25"/>
      <c r="D2" s="25"/>
      <c r="E2" s="25"/>
      <c r="F2" s="26"/>
      <c r="G2" s="25"/>
      <c r="H2" s="25"/>
    </row>
    <row r="3" spans="1:8">
      <c r="A3" s="29" t="s">
        <v>2</v>
      </c>
      <c r="B3" s="31" t="s">
        <v>3</v>
      </c>
      <c r="C3" s="31" t="s">
        <v>4</v>
      </c>
      <c r="D3" s="31" t="s">
        <v>5</v>
      </c>
      <c r="E3" s="31" t="s">
        <v>6</v>
      </c>
      <c r="F3" s="33" t="s">
        <v>7</v>
      </c>
      <c r="G3" s="29" t="s">
        <v>8</v>
      </c>
      <c r="H3" s="29" t="s">
        <v>9</v>
      </c>
    </row>
    <row r="4" spans="1:8">
      <c r="A4" s="30"/>
      <c r="B4" s="32"/>
      <c r="C4" s="32"/>
      <c r="D4" s="32"/>
      <c r="E4" s="32"/>
      <c r="F4" s="34"/>
      <c r="G4" s="30"/>
      <c r="H4" s="30"/>
    </row>
    <row r="5" spans="1:8" ht="20.100000000000001" customHeight="1">
      <c r="A5" s="2">
        <v>1</v>
      </c>
      <c r="B5" s="3">
        <v>10000</v>
      </c>
      <c r="C5" s="4">
        <v>2.5207999999999999</v>
      </c>
      <c r="D5" s="5"/>
      <c r="E5" s="5"/>
      <c r="F5" s="6"/>
      <c r="G5" s="5">
        <f>B5*C5*H5/1000</f>
        <v>302.49599999999998</v>
      </c>
      <c r="H5" s="7">
        <v>12</v>
      </c>
    </row>
    <row r="6" spans="1:8" ht="20.100000000000001" customHeight="1">
      <c r="A6" s="2">
        <v>2</v>
      </c>
      <c r="B6" s="3">
        <v>10000</v>
      </c>
      <c r="C6" s="4">
        <v>2.5207999999999999</v>
      </c>
      <c r="D6" s="5">
        <f t="shared" ref="D6:D34" si="0">B6/H6</f>
        <v>416.66666666666669</v>
      </c>
      <c r="E6" s="5">
        <f t="shared" ref="E6:E34" si="1">G6/H6</f>
        <v>13.255867320386338</v>
      </c>
      <c r="F6" s="6">
        <f t="shared" ref="F6:F34" si="2">(B6*C6/1000*(1+C6/1000)^H6)/((1+C6/1000)^H6-1)</f>
        <v>429.92253398705304</v>
      </c>
      <c r="G6" s="5">
        <f t="shared" ref="G6:G34" si="3">F6*H6-B6</f>
        <v>318.14081568927213</v>
      </c>
      <c r="H6" s="7">
        <v>24</v>
      </c>
    </row>
    <row r="7" spans="1:8" ht="20.100000000000001" customHeight="1">
      <c r="A7" s="2">
        <v>3</v>
      </c>
      <c r="B7" s="3">
        <v>10000</v>
      </c>
      <c r="C7" s="4">
        <v>2.5207999999999999</v>
      </c>
      <c r="D7" s="5">
        <f t="shared" si="0"/>
        <v>277.77777777777777</v>
      </c>
      <c r="E7" s="5">
        <f t="shared" si="1"/>
        <v>13.144331249540048</v>
      </c>
      <c r="F7" s="6">
        <f t="shared" si="2"/>
        <v>290.92210902731784</v>
      </c>
      <c r="G7" s="5">
        <f t="shared" si="3"/>
        <v>473.19592498344173</v>
      </c>
      <c r="H7" s="7">
        <v>36</v>
      </c>
    </row>
    <row r="8" spans="1:8" ht="20.100000000000001" customHeight="1">
      <c r="A8" s="2">
        <v>4</v>
      </c>
      <c r="B8" s="3">
        <v>10000</v>
      </c>
      <c r="C8" s="4">
        <v>2.5207999999999999</v>
      </c>
      <c r="D8" s="5">
        <f t="shared" si="0"/>
        <v>208.33333333333334</v>
      </c>
      <c r="E8" s="5">
        <f t="shared" si="1"/>
        <v>13.120268863475795</v>
      </c>
      <c r="F8" s="6">
        <f t="shared" si="2"/>
        <v>221.45360219680913</v>
      </c>
      <c r="G8" s="5">
        <f t="shared" si="3"/>
        <v>629.77290544683819</v>
      </c>
      <c r="H8" s="7">
        <v>48</v>
      </c>
    </row>
    <row r="9" spans="1:8" ht="20.100000000000001" customHeight="1">
      <c r="A9" s="2">
        <v>5</v>
      </c>
      <c r="B9" s="3">
        <v>10000</v>
      </c>
      <c r="C9" s="4">
        <v>2.5207999999999999</v>
      </c>
      <c r="D9" s="5">
        <f t="shared" si="0"/>
        <v>166.66666666666666</v>
      </c>
      <c r="E9" s="5">
        <f t="shared" si="1"/>
        <v>13.131179754857142</v>
      </c>
      <c r="F9" s="6">
        <f t="shared" si="2"/>
        <v>179.79784642152381</v>
      </c>
      <c r="G9" s="5">
        <f t="shared" si="3"/>
        <v>787.87078529142855</v>
      </c>
      <c r="H9" s="7">
        <v>60</v>
      </c>
    </row>
    <row r="10" spans="1:8" ht="20.100000000000001" customHeight="1">
      <c r="A10" s="2">
        <v>6</v>
      </c>
      <c r="B10" s="3">
        <v>10000</v>
      </c>
      <c r="C10" s="4">
        <v>2.9792000000000001</v>
      </c>
      <c r="D10" s="5">
        <f t="shared" si="0"/>
        <v>138.88888888888889</v>
      </c>
      <c r="E10" s="5">
        <f t="shared" si="1"/>
        <v>15.634126459264609</v>
      </c>
      <c r="F10" s="6">
        <f t="shared" si="2"/>
        <v>154.52301534815351</v>
      </c>
      <c r="G10" s="5">
        <f t="shared" si="3"/>
        <v>1125.6571050670518</v>
      </c>
      <c r="H10" s="7">
        <v>72</v>
      </c>
    </row>
    <row r="11" spans="1:8" ht="20.100000000000001" customHeight="1">
      <c r="A11" s="2">
        <v>7</v>
      </c>
      <c r="B11" s="3">
        <v>10000</v>
      </c>
      <c r="C11" s="4">
        <v>2.9792000000000001</v>
      </c>
      <c r="D11" s="5">
        <f t="shared" si="0"/>
        <v>119.04761904761905</v>
      </c>
      <c r="E11" s="5">
        <f t="shared" si="1"/>
        <v>15.692971406378113</v>
      </c>
      <c r="F11" s="6">
        <f t="shared" si="2"/>
        <v>134.74059045399716</v>
      </c>
      <c r="G11" s="5">
        <f t="shared" si="3"/>
        <v>1318.2095981357616</v>
      </c>
      <c r="H11" s="7">
        <v>84</v>
      </c>
    </row>
    <row r="12" spans="1:8" ht="20.100000000000001" customHeight="1">
      <c r="A12" s="2">
        <v>8</v>
      </c>
      <c r="B12" s="3">
        <v>10000</v>
      </c>
      <c r="C12" s="4">
        <v>2.9792000000000001</v>
      </c>
      <c r="D12" s="5">
        <f t="shared" si="0"/>
        <v>104.16666666666667</v>
      </c>
      <c r="E12" s="5">
        <f t="shared" si="1"/>
        <v>15.759122919990451</v>
      </c>
      <c r="F12" s="6">
        <f t="shared" si="2"/>
        <v>119.92578958665712</v>
      </c>
      <c r="G12" s="5">
        <f t="shared" si="3"/>
        <v>1512.8758003190833</v>
      </c>
      <c r="H12" s="7">
        <v>96</v>
      </c>
    </row>
    <row r="13" spans="1:8" ht="20.100000000000001" customHeight="1">
      <c r="A13" s="2">
        <v>9</v>
      </c>
      <c r="B13" s="3">
        <v>10000</v>
      </c>
      <c r="C13" s="4">
        <v>2.9792000000000001</v>
      </c>
      <c r="D13" s="5">
        <f t="shared" si="0"/>
        <v>92.592592592592595</v>
      </c>
      <c r="E13" s="5">
        <f t="shared" si="1"/>
        <v>15.830108157272493</v>
      </c>
      <c r="F13" s="6">
        <f t="shared" si="2"/>
        <v>108.42270074986509</v>
      </c>
      <c r="G13" s="5">
        <f t="shared" si="3"/>
        <v>1709.6516809854293</v>
      </c>
      <c r="H13" s="7">
        <v>108</v>
      </c>
    </row>
    <row r="14" spans="1:8" ht="20.100000000000001" customHeight="1">
      <c r="A14" s="2">
        <v>10</v>
      </c>
      <c r="B14" s="3">
        <v>10000</v>
      </c>
      <c r="C14" s="4">
        <v>2.9792000000000001</v>
      </c>
      <c r="D14" s="5">
        <f t="shared" si="0"/>
        <v>83.333333333333329</v>
      </c>
      <c r="E14" s="5">
        <f t="shared" si="1"/>
        <v>15.904439026164983</v>
      </c>
      <c r="F14" s="6">
        <f t="shared" si="2"/>
        <v>99.237772359498308</v>
      </c>
      <c r="G14" s="5">
        <f t="shared" si="3"/>
        <v>1908.5326831397979</v>
      </c>
      <c r="H14" s="7">
        <v>120</v>
      </c>
    </row>
    <row r="15" spans="1:8" ht="20.100000000000001" customHeight="1">
      <c r="A15" s="8">
        <v>11</v>
      </c>
      <c r="B15" s="3">
        <v>10000</v>
      </c>
      <c r="C15" s="4">
        <v>2.9792000000000001</v>
      </c>
      <c r="D15" s="5">
        <f t="shared" si="0"/>
        <v>75.757575757575751</v>
      </c>
      <c r="E15" s="5">
        <f t="shared" si="1"/>
        <v>15.981164602477486</v>
      </c>
      <c r="F15" s="6">
        <f t="shared" si="2"/>
        <v>91.738740360053242</v>
      </c>
      <c r="G15" s="5">
        <f t="shared" si="3"/>
        <v>2109.5137275270281</v>
      </c>
      <c r="H15" s="9">
        <v>132</v>
      </c>
    </row>
    <row r="16" spans="1:8" ht="20.100000000000001" customHeight="1">
      <c r="A16" s="8">
        <v>12</v>
      </c>
      <c r="B16" s="3">
        <v>10000</v>
      </c>
      <c r="C16" s="4">
        <v>2.9792000000000001</v>
      </c>
      <c r="D16" s="5">
        <f t="shared" si="0"/>
        <v>69.444444444444443</v>
      </c>
      <c r="E16" s="5">
        <f t="shared" si="1"/>
        <v>16.059647341620689</v>
      </c>
      <c r="F16" s="6">
        <f t="shared" si="2"/>
        <v>85.504091786065132</v>
      </c>
      <c r="G16" s="5">
        <f t="shared" si="3"/>
        <v>2312.5892171933792</v>
      </c>
      <c r="H16" s="9">
        <v>144</v>
      </c>
    </row>
    <row r="17" spans="1:8" ht="20.100000000000001" customHeight="1">
      <c r="A17" s="8">
        <v>13</v>
      </c>
      <c r="B17" s="3">
        <v>10000</v>
      </c>
      <c r="C17" s="4">
        <v>2.9792000000000001</v>
      </c>
      <c r="D17" s="5">
        <f t="shared" si="0"/>
        <v>64.102564102564102</v>
      </c>
      <c r="E17" s="5">
        <f t="shared" si="1"/>
        <v>16.139442580117365</v>
      </c>
      <c r="F17" s="6">
        <f t="shared" si="2"/>
        <v>80.242006682681463</v>
      </c>
      <c r="G17" s="5">
        <f t="shared" si="3"/>
        <v>2517.7530424983088</v>
      </c>
      <c r="H17" s="9">
        <v>156</v>
      </c>
    </row>
    <row r="18" spans="1:8" ht="20.100000000000001" customHeight="1">
      <c r="A18" s="8">
        <v>14</v>
      </c>
      <c r="B18" s="3">
        <v>10000</v>
      </c>
      <c r="C18" s="4">
        <v>2.9792000000000001</v>
      </c>
      <c r="D18" s="5">
        <f t="shared" si="0"/>
        <v>59.523809523809526</v>
      </c>
      <c r="E18" s="5">
        <f t="shared" si="1"/>
        <v>16.220229681951185</v>
      </c>
      <c r="F18" s="6">
        <f t="shared" si="2"/>
        <v>75.744039205760714</v>
      </c>
      <c r="G18" s="5">
        <f t="shared" si="3"/>
        <v>2724.9985865677991</v>
      </c>
      <c r="H18" s="9">
        <v>168</v>
      </c>
    </row>
    <row r="19" spans="1:8" ht="20.100000000000001" customHeight="1">
      <c r="A19" s="8">
        <v>15</v>
      </c>
      <c r="B19" s="3">
        <v>10000</v>
      </c>
      <c r="C19" s="4">
        <v>2.9792000000000001</v>
      </c>
      <c r="D19" s="5">
        <f t="shared" si="0"/>
        <v>55.555555555555557</v>
      </c>
      <c r="E19" s="5">
        <f t="shared" si="1"/>
        <v>16.301770728775711</v>
      </c>
      <c r="F19" s="6">
        <f t="shared" si="2"/>
        <v>71.857326284331265</v>
      </c>
      <c r="G19" s="5">
        <f t="shared" si="3"/>
        <v>2934.3187311796282</v>
      </c>
      <c r="H19" s="9">
        <v>180</v>
      </c>
    </row>
    <row r="20" spans="1:8" ht="20.100000000000001" customHeight="1">
      <c r="A20" s="8">
        <v>16</v>
      </c>
      <c r="B20" s="3">
        <v>10000</v>
      </c>
      <c r="C20" s="4">
        <v>2.9792000000000001</v>
      </c>
      <c r="D20" s="5">
        <f t="shared" si="0"/>
        <v>52.083333333333336</v>
      </c>
      <c r="E20" s="5">
        <f t="shared" si="1"/>
        <v>16.383884703492356</v>
      </c>
      <c r="F20" s="6">
        <f t="shared" si="2"/>
        <v>68.467218036825685</v>
      </c>
      <c r="G20" s="5">
        <f t="shared" si="3"/>
        <v>3145.7058630705324</v>
      </c>
      <c r="H20" s="7">
        <v>192</v>
      </c>
    </row>
    <row r="21" spans="1:8" ht="20.100000000000001" customHeight="1">
      <c r="A21" s="8">
        <v>17</v>
      </c>
      <c r="B21" s="3">
        <v>10000</v>
      </c>
      <c r="C21" s="4">
        <v>2.9792000000000001</v>
      </c>
      <c r="D21" s="5">
        <f t="shared" si="0"/>
        <v>49.019607843137258</v>
      </c>
      <c r="E21" s="5">
        <f t="shared" si="1"/>
        <v>16.466430787520977</v>
      </c>
      <c r="F21" s="6">
        <f t="shared" si="2"/>
        <v>65.486038630658228</v>
      </c>
      <c r="G21" s="5">
        <f t="shared" si="3"/>
        <v>3359.151880654279</v>
      </c>
      <c r="H21" s="9">
        <v>204</v>
      </c>
    </row>
    <row r="22" spans="1:8" ht="20.100000000000001" customHeight="1">
      <c r="A22" s="8">
        <v>18</v>
      </c>
      <c r="B22" s="3">
        <v>10000</v>
      </c>
      <c r="C22" s="4">
        <v>2.9792000000000001</v>
      </c>
      <c r="D22" s="5">
        <f t="shared" si="0"/>
        <v>46.296296296296298</v>
      </c>
      <c r="E22" s="5">
        <f t="shared" si="1"/>
        <v>16.549297227496179</v>
      </c>
      <c r="F22" s="6">
        <f t="shared" si="2"/>
        <v>62.845593523792473</v>
      </c>
      <c r="G22" s="5">
        <f t="shared" si="3"/>
        <v>3574.6482011391745</v>
      </c>
      <c r="H22" s="9">
        <v>216</v>
      </c>
    </row>
    <row r="23" spans="1:8" ht="20.100000000000001" customHeight="1">
      <c r="A23" s="8">
        <v>19</v>
      </c>
      <c r="B23" s="3">
        <v>10000</v>
      </c>
      <c r="C23" s="4">
        <v>2.9792000000000001</v>
      </c>
      <c r="D23" s="5">
        <f t="shared" si="0"/>
        <v>43.859649122807021</v>
      </c>
      <c r="E23" s="5">
        <f t="shared" si="1"/>
        <v>16.632393719442518</v>
      </c>
      <c r="F23" s="6">
        <f t="shared" si="2"/>
        <v>60.492042842249532</v>
      </c>
      <c r="G23" s="5">
        <f t="shared" si="3"/>
        <v>3792.185768032894</v>
      </c>
      <c r="H23" s="9">
        <v>228</v>
      </c>
    </row>
    <row r="24" spans="1:8" ht="20.100000000000001" customHeight="1">
      <c r="A24" s="8">
        <v>20</v>
      </c>
      <c r="B24" s="3">
        <v>10000</v>
      </c>
      <c r="C24" s="4">
        <v>2.9792000000000001</v>
      </c>
      <c r="D24" s="5">
        <f t="shared" si="0"/>
        <v>41.666666666666664</v>
      </c>
      <c r="E24" s="5">
        <f t="shared" si="1"/>
        <v>16.715646079257869</v>
      </c>
      <c r="F24" s="6">
        <f t="shared" si="2"/>
        <v>58.382312745924537</v>
      </c>
      <c r="G24" s="5">
        <f t="shared" si="3"/>
        <v>4011.7550590218889</v>
      </c>
      <c r="H24" s="9">
        <v>240</v>
      </c>
    </row>
    <row r="25" spans="1:8" ht="20.100000000000001" customHeight="1">
      <c r="A25" s="8">
        <v>21</v>
      </c>
      <c r="B25" s="3">
        <v>10000</v>
      </c>
      <c r="C25" s="4">
        <v>2.9792000000000001</v>
      </c>
      <c r="D25" s="5">
        <f t="shared" si="0"/>
        <v>39.682539682539684</v>
      </c>
      <c r="E25" s="5">
        <f t="shared" si="1"/>
        <v>16.798992437349792</v>
      </c>
      <c r="F25" s="6">
        <f t="shared" si="2"/>
        <v>56.481532119889472</v>
      </c>
      <c r="G25" s="5">
        <f t="shared" si="3"/>
        <v>4233.3460942121474</v>
      </c>
      <c r="H25" s="9">
        <v>252</v>
      </c>
    </row>
    <row r="26" spans="1:8" ht="20.100000000000001" customHeight="1">
      <c r="A26" s="8">
        <v>22</v>
      </c>
      <c r="B26" s="3">
        <v>10000</v>
      </c>
      <c r="C26" s="4">
        <v>2.9792000000000001</v>
      </c>
      <c r="D26" s="5">
        <f t="shared" si="0"/>
        <v>37.878787878787875</v>
      </c>
      <c r="E26" s="5">
        <f t="shared" si="1"/>
        <v>16.882380472414788</v>
      </c>
      <c r="F26" s="6">
        <f t="shared" si="2"/>
        <v>54.761168351202663</v>
      </c>
      <c r="G26" s="5">
        <f t="shared" si="3"/>
        <v>4456.9484447175037</v>
      </c>
      <c r="H26" s="9">
        <v>264</v>
      </c>
    </row>
    <row r="27" spans="1:8" ht="20.100000000000001" customHeight="1">
      <c r="A27" s="8">
        <v>23</v>
      </c>
      <c r="B27" s="3">
        <v>10000</v>
      </c>
      <c r="C27" s="4">
        <v>2.9792000000000001</v>
      </c>
      <c r="D27" s="5">
        <f t="shared" si="0"/>
        <v>36.231884057971016</v>
      </c>
      <c r="E27" s="5">
        <f t="shared" si="1"/>
        <v>16.965765368048075</v>
      </c>
      <c r="F27" s="6">
        <f t="shared" si="2"/>
        <v>53.19764942601909</v>
      </c>
      <c r="G27" s="5">
        <f t="shared" si="3"/>
        <v>4682.5512415812682</v>
      </c>
      <c r="H27" s="9">
        <v>276</v>
      </c>
    </row>
    <row r="28" spans="1:8" ht="20.100000000000001" customHeight="1">
      <c r="A28" s="8">
        <v>24</v>
      </c>
      <c r="B28" s="3">
        <v>10000</v>
      </c>
      <c r="C28" s="4">
        <v>2.9792000000000001</v>
      </c>
      <c r="D28" s="5">
        <f t="shared" si="0"/>
        <v>34.722222222222221</v>
      </c>
      <c r="E28" s="5">
        <f t="shared" si="1"/>
        <v>17.049108281307287</v>
      </c>
      <c r="F28" s="6">
        <f t="shared" si="2"/>
        <v>51.771330503529512</v>
      </c>
      <c r="G28" s="5">
        <f t="shared" si="3"/>
        <v>4910.143185016499</v>
      </c>
      <c r="H28" s="9">
        <v>288</v>
      </c>
    </row>
    <row r="29" spans="1:8" ht="20.100000000000001" customHeight="1">
      <c r="A29" s="8">
        <v>25</v>
      </c>
      <c r="B29" s="3">
        <v>10000</v>
      </c>
      <c r="C29" s="4">
        <v>2.9792000000000001</v>
      </c>
      <c r="D29" s="5">
        <f t="shared" si="0"/>
        <v>33.333333333333336</v>
      </c>
      <c r="E29" s="5">
        <f t="shared" si="1"/>
        <v>17.132375179832774</v>
      </c>
      <c r="F29" s="6">
        <f t="shared" si="2"/>
        <v>50.465708513166106</v>
      </c>
      <c r="G29" s="5">
        <f t="shared" si="3"/>
        <v>5139.712553949832</v>
      </c>
      <c r="H29" s="9">
        <v>300</v>
      </c>
    </row>
    <row r="30" spans="1:8" ht="20.100000000000001" customHeight="1">
      <c r="A30" s="8">
        <v>26</v>
      </c>
      <c r="B30" s="3">
        <v>10000</v>
      </c>
      <c r="C30" s="4">
        <v>2.9792000000000001</v>
      </c>
      <c r="D30" s="5">
        <f t="shared" si="0"/>
        <v>32.051282051282051</v>
      </c>
      <c r="E30" s="5">
        <f t="shared" si="1"/>
        <v>17.2155359482481</v>
      </c>
      <c r="F30" s="6">
        <f t="shared" si="2"/>
        <v>49.266817999530154</v>
      </c>
      <c r="G30" s="5">
        <f t="shared" si="3"/>
        <v>5371.2472158534074</v>
      </c>
      <c r="H30" s="9">
        <v>312</v>
      </c>
    </row>
    <row r="31" spans="1:8" ht="20.100000000000001" customHeight="1">
      <c r="A31" s="8">
        <v>27</v>
      </c>
      <c r="B31" s="3">
        <v>10000</v>
      </c>
      <c r="C31" s="4">
        <v>2.9792000000000001</v>
      </c>
      <c r="D31" s="5">
        <f t="shared" si="0"/>
        <v>30.864197530864196</v>
      </c>
      <c r="E31" s="5">
        <f t="shared" si="1"/>
        <v>17.298563693978938</v>
      </c>
      <c r="F31" s="6">
        <f t="shared" si="2"/>
        <v>48.162761224843138</v>
      </c>
      <c r="G31" s="5">
        <f t="shared" si="3"/>
        <v>5604.7346368491762</v>
      </c>
      <c r="H31" s="9">
        <v>324</v>
      </c>
    </row>
    <row r="32" spans="1:8" ht="20.100000000000001" customHeight="1">
      <c r="A32" s="8">
        <v>28</v>
      </c>
      <c r="B32" s="3">
        <v>10000</v>
      </c>
      <c r="C32" s="4">
        <v>2.9792000000000001</v>
      </c>
      <c r="D32" s="5">
        <f t="shared" si="0"/>
        <v>29.761904761904763</v>
      </c>
      <c r="E32" s="5">
        <f t="shared" si="1"/>
        <v>17.381434202587759</v>
      </c>
      <c r="F32" s="6">
        <f t="shared" si="2"/>
        <v>47.143338964492521</v>
      </c>
      <c r="G32" s="5">
        <f t="shared" si="3"/>
        <v>5840.1618920694873</v>
      </c>
      <c r="H32" s="9">
        <v>336</v>
      </c>
    </row>
    <row r="33" spans="1:8" ht="20.100000000000001" customHeight="1">
      <c r="A33" s="8">
        <v>29</v>
      </c>
      <c r="B33" s="3">
        <v>10000</v>
      </c>
      <c r="C33" s="4">
        <v>2.9792000000000001</v>
      </c>
      <c r="D33" s="5">
        <f t="shared" si="0"/>
        <v>28.735632183908045</v>
      </c>
      <c r="E33" s="5">
        <f t="shared" si="1"/>
        <v>17.464125506487754</v>
      </c>
      <c r="F33" s="6">
        <f t="shared" si="2"/>
        <v>46.199757690395799</v>
      </c>
      <c r="G33" s="5">
        <f t="shared" si="3"/>
        <v>6077.515676257739</v>
      </c>
      <c r="H33" s="9">
        <v>348</v>
      </c>
    </row>
    <row r="34" spans="1:8" ht="20.100000000000001" customHeight="1">
      <c r="A34" s="8">
        <v>30</v>
      </c>
      <c r="B34" s="3">
        <v>10000</v>
      </c>
      <c r="C34" s="4">
        <v>2.9792000000000001</v>
      </c>
      <c r="D34" s="5">
        <f t="shared" si="0"/>
        <v>27.777777777777779</v>
      </c>
      <c r="E34" s="5">
        <f t="shared" si="1"/>
        <v>17.546617540534854</v>
      </c>
      <c r="F34" s="6">
        <f t="shared" si="2"/>
        <v>45.324395318312632</v>
      </c>
      <c r="G34" s="5">
        <f t="shared" si="3"/>
        <v>6316.7823145925468</v>
      </c>
      <c r="H34" s="9">
        <v>360</v>
      </c>
    </row>
    <row r="35" spans="1:8">
      <c r="A35" s="10"/>
      <c r="B35" s="11"/>
      <c r="C35" s="12"/>
      <c r="D35" s="13"/>
      <c r="E35" s="13"/>
      <c r="F35" s="14"/>
      <c r="G35" s="13"/>
      <c r="H35" s="15"/>
    </row>
    <row r="36" spans="1:8" ht="22.5">
      <c r="A36" s="25" t="s">
        <v>0</v>
      </c>
      <c r="B36" s="25"/>
      <c r="C36" s="25"/>
      <c r="D36" s="25"/>
      <c r="E36" s="25"/>
      <c r="F36" s="26"/>
      <c r="G36" s="25"/>
      <c r="H36" s="25"/>
    </row>
    <row r="37" spans="1:8" ht="22.5">
      <c r="A37" s="25" t="s">
        <v>1</v>
      </c>
      <c r="B37" s="25"/>
      <c r="C37" s="25"/>
      <c r="D37" s="25"/>
      <c r="E37" s="25"/>
      <c r="F37" s="26"/>
      <c r="G37" s="25"/>
      <c r="H37" s="25"/>
    </row>
    <row r="38" spans="1:8">
      <c r="A38" s="29" t="s">
        <v>2</v>
      </c>
      <c r="B38" s="31" t="s">
        <v>3</v>
      </c>
      <c r="C38" s="31" t="s">
        <v>4</v>
      </c>
      <c r="D38" s="31" t="s">
        <v>5</v>
      </c>
      <c r="E38" s="31" t="s">
        <v>6</v>
      </c>
      <c r="F38" s="33" t="s">
        <v>7</v>
      </c>
      <c r="G38" s="29" t="s">
        <v>8</v>
      </c>
      <c r="H38" s="29" t="s">
        <v>9</v>
      </c>
    </row>
    <row r="39" spans="1:8">
      <c r="A39" s="30"/>
      <c r="B39" s="32"/>
      <c r="C39" s="32"/>
      <c r="D39" s="32"/>
      <c r="E39" s="32"/>
      <c r="F39" s="34"/>
      <c r="G39" s="30"/>
      <c r="H39" s="30"/>
    </row>
    <row r="40" spans="1:8" ht="20.100000000000001" customHeight="1">
      <c r="A40" s="2">
        <v>1</v>
      </c>
      <c r="B40" s="3">
        <v>20000</v>
      </c>
      <c r="C40" s="4">
        <v>2.5207999999999999</v>
      </c>
      <c r="D40" s="5"/>
      <c r="E40" s="5"/>
      <c r="F40" s="6"/>
      <c r="G40" s="5">
        <f>B40*C40*H40/1000</f>
        <v>604.99199999999996</v>
      </c>
      <c r="H40" s="7">
        <v>12</v>
      </c>
    </row>
    <row r="41" spans="1:8" ht="20.100000000000001" customHeight="1">
      <c r="A41" s="2">
        <v>2</v>
      </c>
      <c r="B41" s="3">
        <v>20000</v>
      </c>
      <c r="C41" s="4">
        <v>2.5207999999999999</v>
      </c>
      <c r="D41" s="5">
        <f t="shared" ref="D41:D59" si="4">B41/H41</f>
        <v>833.33333333333337</v>
      </c>
      <c r="E41" s="5">
        <f t="shared" ref="E41:E59" si="5">G41/H41</f>
        <v>26.511734640772676</v>
      </c>
      <c r="F41" s="6">
        <f t="shared" ref="F41:F59" si="6">(B41*C41/1000*(1+C41/1000)^H41)/((1+C41/1000)^H41-1)</f>
        <v>859.84506797410609</v>
      </c>
      <c r="G41" s="5">
        <f t="shared" ref="G41:G59" si="7">F41*H41-B41</f>
        <v>636.28163137854426</v>
      </c>
      <c r="H41" s="7">
        <v>24</v>
      </c>
    </row>
    <row r="42" spans="1:8" ht="20.100000000000001" customHeight="1">
      <c r="A42" s="2">
        <v>3</v>
      </c>
      <c r="B42" s="3">
        <v>20000</v>
      </c>
      <c r="C42" s="4">
        <v>2.5207999999999999</v>
      </c>
      <c r="D42" s="5">
        <f t="shared" si="4"/>
        <v>555.55555555555554</v>
      </c>
      <c r="E42" s="5">
        <f t="shared" si="5"/>
        <v>26.288662499080097</v>
      </c>
      <c r="F42" s="6">
        <f t="shared" si="6"/>
        <v>581.84421805463569</v>
      </c>
      <c r="G42" s="5">
        <f t="shared" si="7"/>
        <v>946.39184996688346</v>
      </c>
      <c r="H42" s="7">
        <v>36</v>
      </c>
    </row>
    <row r="43" spans="1:8" ht="20.100000000000001" customHeight="1">
      <c r="A43" s="2">
        <v>4</v>
      </c>
      <c r="B43" s="3">
        <v>20000</v>
      </c>
      <c r="C43" s="4">
        <v>2.5207999999999999</v>
      </c>
      <c r="D43" s="5">
        <f t="shared" si="4"/>
        <v>416.66666666666669</v>
      </c>
      <c r="E43" s="5">
        <f t="shared" si="5"/>
        <v>26.24053772695159</v>
      </c>
      <c r="F43" s="6">
        <f t="shared" si="6"/>
        <v>442.90720439361826</v>
      </c>
      <c r="G43" s="5">
        <f t="shared" si="7"/>
        <v>1259.5458108936764</v>
      </c>
      <c r="H43" s="7">
        <v>48</v>
      </c>
    </row>
    <row r="44" spans="1:8" ht="20.100000000000001" customHeight="1">
      <c r="A44" s="2">
        <v>5</v>
      </c>
      <c r="B44" s="3">
        <v>20000</v>
      </c>
      <c r="C44" s="4">
        <v>2.5207999999999999</v>
      </c>
      <c r="D44" s="5">
        <f t="shared" si="4"/>
        <v>333.33333333333331</v>
      </c>
      <c r="E44" s="5">
        <f t="shared" si="5"/>
        <v>26.262359509714283</v>
      </c>
      <c r="F44" s="6">
        <f t="shared" si="6"/>
        <v>359.59569284304763</v>
      </c>
      <c r="G44" s="5">
        <f t="shared" si="7"/>
        <v>1575.7415705828571</v>
      </c>
      <c r="H44" s="7">
        <v>60</v>
      </c>
    </row>
    <row r="45" spans="1:8" ht="20.100000000000001" customHeight="1">
      <c r="A45" s="2">
        <v>6</v>
      </c>
      <c r="B45" s="3">
        <v>20000</v>
      </c>
      <c r="C45" s="4">
        <v>2.9792000000000001</v>
      </c>
      <c r="D45" s="5">
        <f t="shared" si="4"/>
        <v>277.77777777777777</v>
      </c>
      <c r="E45" s="5">
        <f t="shared" si="5"/>
        <v>31.268252918529218</v>
      </c>
      <c r="F45" s="6">
        <f t="shared" si="6"/>
        <v>309.04603069630701</v>
      </c>
      <c r="G45" s="5">
        <f t="shared" si="7"/>
        <v>2251.3142101341036</v>
      </c>
      <c r="H45" s="7">
        <v>72</v>
      </c>
    </row>
    <row r="46" spans="1:8" ht="20.100000000000001" customHeight="1">
      <c r="A46" s="2">
        <v>7</v>
      </c>
      <c r="B46" s="3">
        <v>20000</v>
      </c>
      <c r="C46" s="4">
        <v>2.9792000000000001</v>
      </c>
      <c r="D46" s="5">
        <f t="shared" si="4"/>
        <v>238.0952380952381</v>
      </c>
      <c r="E46" s="5">
        <f t="shared" si="5"/>
        <v>31.385942812756227</v>
      </c>
      <c r="F46" s="6">
        <f t="shared" si="6"/>
        <v>269.48118090799431</v>
      </c>
      <c r="G46" s="5">
        <f t="shared" si="7"/>
        <v>2636.4191962715231</v>
      </c>
      <c r="H46" s="7">
        <v>84</v>
      </c>
    </row>
    <row r="47" spans="1:8" ht="20.100000000000001" customHeight="1">
      <c r="A47" s="2">
        <v>8</v>
      </c>
      <c r="B47" s="3">
        <v>20000</v>
      </c>
      <c r="C47" s="4">
        <v>2.9792000000000001</v>
      </c>
      <c r="D47" s="5">
        <f t="shared" si="4"/>
        <v>208.33333333333334</v>
      </c>
      <c r="E47" s="5">
        <f t="shared" si="5"/>
        <v>31.518245839980903</v>
      </c>
      <c r="F47" s="6">
        <f t="shared" si="6"/>
        <v>239.85157917331424</v>
      </c>
      <c r="G47" s="5">
        <f t="shared" si="7"/>
        <v>3025.7516006381666</v>
      </c>
      <c r="H47" s="7">
        <v>96</v>
      </c>
    </row>
    <row r="48" spans="1:8" ht="20.100000000000001" customHeight="1">
      <c r="A48" s="2">
        <v>9</v>
      </c>
      <c r="B48" s="3">
        <v>20000</v>
      </c>
      <c r="C48" s="4">
        <v>2.9792000000000001</v>
      </c>
      <c r="D48" s="5">
        <f t="shared" si="4"/>
        <v>185.18518518518519</v>
      </c>
      <c r="E48" s="5">
        <f t="shared" si="5"/>
        <v>31.660216314544986</v>
      </c>
      <c r="F48" s="6">
        <f t="shared" si="6"/>
        <v>216.84540149973017</v>
      </c>
      <c r="G48" s="5">
        <f t="shared" si="7"/>
        <v>3419.3033619708585</v>
      </c>
      <c r="H48" s="7">
        <v>108</v>
      </c>
    </row>
    <row r="49" spans="1:8" ht="20.100000000000001" customHeight="1">
      <c r="A49" s="2">
        <v>10</v>
      </c>
      <c r="B49" s="3">
        <v>20000</v>
      </c>
      <c r="C49" s="4">
        <v>2.9792000000000001</v>
      </c>
      <c r="D49" s="5">
        <f t="shared" si="4"/>
        <v>166.66666666666666</v>
      </c>
      <c r="E49" s="5">
        <f t="shared" si="5"/>
        <v>31.808878052329966</v>
      </c>
      <c r="F49" s="6">
        <f t="shared" si="6"/>
        <v>198.47554471899662</v>
      </c>
      <c r="G49" s="5">
        <f t="shared" si="7"/>
        <v>3817.0653662795958</v>
      </c>
      <c r="H49" s="7">
        <v>120</v>
      </c>
    </row>
    <row r="50" spans="1:8" ht="20.100000000000001" customHeight="1">
      <c r="A50" s="8">
        <v>11</v>
      </c>
      <c r="B50" s="3">
        <v>20000</v>
      </c>
      <c r="C50" s="4">
        <v>2.9792000000000001</v>
      </c>
      <c r="D50" s="5">
        <f t="shared" si="4"/>
        <v>151.5151515151515</v>
      </c>
      <c r="E50" s="5">
        <f t="shared" si="5"/>
        <v>31.962329204954973</v>
      </c>
      <c r="F50" s="6">
        <f t="shared" si="6"/>
        <v>183.47748072010648</v>
      </c>
      <c r="G50" s="5">
        <f t="shared" si="7"/>
        <v>4219.0274550540562</v>
      </c>
      <c r="H50" s="9">
        <v>132</v>
      </c>
    </row>
    <row r="51" spans="1:8" ht="20.100000000000001" customHeight="1">
      <c r="A51" s="8">
        <v>12</v>
      </c>
      <c r="B51" s="3">
        <v>20000</v>
      </c>
      <c r="C51" s="4">
        <v>2.9792000000000001</v>
      </c>
      <c r="D51" s="5">
        <f t="shared" si="4"/>
        <v>138.88888888888889</v>
      </c>
      <c r="E51" s="5">
        <f t="shared" si="5"/>
        <v>32.119294683241378</v>
      </c>
      <c r="F51" s="6">
        <f t="shared" si="6"/>
        <v>171.00818357213026</v>
      </c>
      <c r="G51" s="5">
        <f t="shared" si="7"/>
        <v>4625.1784343867585</v>
      </c>
      <c r="H51" s="9">
        <v>144</v>
      </c>
    </row>
    <row r="52" spans="1:8" ht="20.100000000000001" customHeight="1">
      <c r="A52" s="8">
        <v>13</v>
      </c>
      <c r="B52" s="3">
        <v>20000</v>
      </c>
      <c r="C52" s="4">
        <v>2.9792000000000001</v>
      </c>
      <c r="D52" s="5">
        <f t="shared" si="4"/>
        <v>128.2051282051282</v>
      </c>
      <c r="E52" s="5">
        <f t="shared" si="5"/>
        <v>32.278885160234729</v>
      </c>
      <c r="F52" s="6">
        <f t="shared" si="6"/>
        <v>160.48401336536293</v>
      </c>
      <c r="G52" s="5">
        <f t="shared" si="7"/>
        <v>5035.5060849966176</v>
      </c>
      <c r="H52" s="9">
        <v>156</v>
      </c>
    </row>
    <row r="53" spans="1:8" ht="20.100000000000001" customHeight="1">
      <c r="A53" s="8">
        <v>14</v>
      </c>
      <c r="B53" s="3">
        <v>20000</v>
      </c>
      <c r="C53" s="4">
        <v>2.9792000000000001</v>
      </c>
      <c r="D53" s="5">
        <f t="shared" si="4"/>
        <v>119.04761904761905</v>
      </c>
      <c r="E53" s="5">
        <f t="shared" si="5"/>
        <v>32.44045936390237</v>
      </c>
      <c r="F53" s="6">
        <f t="shared" si="6"/>
        <v>151.48807841152143</v>
      </c>
      <c r="G53" s="5">
        <f t="shared" si="7"/>
        <v>5449.9971731355981</v>
      </c>
      <c r="H53" s="9">
        <v>168</v>
      </c>
    </row>
    <row r="54" spans="1:8" ht="20.100000000000001" customHeight="1">
      <c r="A54" s="8">
        <v>15</v>
      </c>
      <c r="B54" s="3">
        <v>20000</v>
      </c>
      <c r="C54" s="4">
        <v>2.9792000000000001</v>
      </c>
      <c r="D54" s="5">
        <f t="shared" si="4"/>
        <v>111.11111111111111</v>
      </c>
      <c r="E54" s="5">
        <f t="shared" si="5"/>
        <v>32.603541457551422</v>
      </c>
      <c r="F54" s="6">
        <f t="shared" si="6"/>
        <v>143.71465256866253</v>
      </c>
      <c r="G54" s="5">
        <f t="shared" si="7"/>
        <v>5868.6374623592565</v>
      </c>
      <c r="H54" s="9">
        <v>180</v>
      </c>
    </row>
    <row r="55" spans="1:8" ht="20.100000000000001" customHeight="1">
      <c r="A55" s="8">
        <v>16</v>
      </c>
      <c r="B55" s="3">
        <v>20000</v>
      </c>
      <c r="C55" s="4">
        <v>2.9792000000000001</v>
      </c>
      <c r="D55" s="5">
        <f t="shared" si="4"/>
        <v>104.16666666666667</v>
      </c>
      <c r="E55" s="5">
        <f t="shared" si="5"/>
        <v>32.767769406984712</v>
      </c>
      <c r="F55" s="6">
        <f t="shared" si="6"/>
        <v>136.93443607365137</v>
      </c>
      <c r="G55" s="5">
        <f t="shared" si="7"/>
        <v>6291.4117261410647</v>
      </c>
      <c r="H55" s="7">
        <v>192</v>
      </c>
    </row>
    <row r="56" spans="1:8" ht="20.100000000000001" customHeight="1">
      <c r="A56" s="8">
        <v>17</v>
      </c>
      <c r="B56" s="3">
        <v>20000</v>
      </c>
      <c r="C56" s="4">
        <v>2.9792000000000001</v>
      </c>
      <c r="D56" s="5">
        <f t="shared" si="4"/>
        <v>98.039215686274517</v>
      </c>
      <c r="E56" s="5">
        <f t="shared" si="5"/>
        <v>32.932861575041954</v>
      </c>
      <c r="F56" s="6">
        <f t="shared" si="6"/>
        <v>130.97207726131646</v>
      </c>
      <c r="G56" s="5">
        <f t="shared" si="7"/>
        <v>6718.303761308558</v>
      </c>
      <c r="H56" s="9">
        <v>204</v>
      </c>
    </row>
    <row r="57" spans="1:8" ht="20.100000000000001" customHeight="1">
      <c r="A57" s="8">
        <v>18</v>
      </c>
      <c r="B57" s="3">
        <v>20000</v>
      </c>
      <c r="C57" s="4">
        <v>2.9792000000000001</v>
      </c>
      <c r="D57" s="5">
        <f t="shared" si="4"/>
        <v>92.592592592592595</v>
      </c>
      <c r="E57" s="5">
        <f t="shared" si="5"/>
        <v>33.098594454992359</v>
      </c>
      <c r="F57" s="6">
        <f t="shared" si="6"/>
        <v>125.69118704758495</v>
      </c>
      <c r="G57" s="5">
        <f t="shared" si="7"/>
        <v>7149.296402278349</v>
      </c>
      <c r="H57" s="9">
        <v>216</v>
      </c>
    </row>
    <row r="58" spans="1:8" ht="20.100000000000001" customHeight="1">
      <c r="A58" s="8">
        <v>19</v>
      </c>
      <c r="B58" s="3">
        <v>20000</v>
      </c>
      <c r="C58" s="4">
        <v>2.9792000000000001</v>
      </c>
      <c r="D58" s="5">
        <f t="shared" si="4"/>
        <v>87.719298245614041</v>
      </c>
      <c r="E58" s="5">
        <f t="shared" si="5"/>
        <v>33.264787438885037</v>
      </c>
      <c r="F58" s="6">
        <f t="shared" si="6"/>
        <v>120.98408568449906</v>
      </c>
      <c r="G58" s="5">
        <f t="shared" si="7"/>
        <v>7584.371536065788</v>
      </c>
      <c r="H58" s="9">
        <v>228</v>
      </c>
    </row>
    <row r="59" spans="1:8" ht="20.100000000000001" customHeight="1">
      <c r="A59" s="8">
        <v>20</v>
      </c>
      <c r="B59" s="3">
        <v>20000</v>
      </c>
      <c r="C59" s="4">
        <v>2.9792000000000001</v>
      </c>
      <c r="D59" s="5">
        <f t="shared" si="4"/>
        <v>83.333333333333329</v>
      </c>
      <c r="E59" s="5">
        <f t="shared" si="5"/>
        <v>33.431292158515738</v>
      </c>
      <c r="F59" s="6">
        <f t="shared" si="6"/>
        <v>116.76462549184907</v>
      </c>
      <c r="G59" s="5">
        <f t="shared" si="7"/>
        <v>8023.5101180437778</v>
      </c>
      <c r="H59" s="9">
        <v>240</v>
      </c>
    </row>
    <row r="60" spans="1:8" ht="20.100000000000001" customHeight="1">
      <c r="A60" s="8">
        <v>21</v>
      </c>
      <c r="B60" s="3">
        <v>20000</v>
      </c>
      <c r="C60" s="4">
        <v>2.9792000000000001</v>
      </c>
      <c r="D60" s="5">
        <f t="shared" ref="D60:D69" si="8">B60/H60</f>
        <v>79.365079365079367</v>
      </c>
      <c r="E60" s="5">
        <f t="shared" ref="E60:E69" si="9">G60/H60</f>
        <v>33.597984874699584</v>
      </c>
      <c r="F60" s="6">
        <f t="shared" ref="F60:F69" si="10">(B60*C60/1000*(1+C60/1000)^H60)/((1+C60/1000)^H60-1)</f>
        <v>112.96306423977894</v>
      </c>
      <c r="G60" s="5">
        <f t="shared" ref="G60:G69" si="11">F60*H60-B60</f>
        <v>8466.6921884242947</v>
      </c>
      <c r="H60" s="9">
        <v>252</v>
      </c>
    </row>
    <row r="61" spans="1:8" ht="20.100000000000001" customHeight="1">
      <c r="A61" s="8">
        <v>22</v>
      </c>
      <c r="B61" s="3">
        <v>20000</v>
      </c>
      <c r="C61" s="4">
        <v>2.9792000000000001</v>
      </c>
      <c r="D61" s="5">
        <f t="shared" si="8"/>
        <v>75.757575757575751</v>
      </c>
      <c r="E61" s="5">
        <f t="shared" si="9"/>
        <v>33.764760944829575</v>
      </c>
      <c r="F61" s="6">
        <f t="shared" si="10"/>
        <v>109.52233670240533</v>
      </c>
      <c r="G61" s="5">
        <f t="shared" si="11"/>
        <v>8913.8968894350073</v>
      </c>
      <c r="H61" s="9">
        <v>264</v>
      </c>
    </row>
    <row r="62" spans="1:8" ht="20.100000000000001" customHeight="1">
      <c r="A62" s="8">
        <v>23</v>
      </c>
      <c r="B62" s="3">
        <v>20000</v>
      </c>
      <c r="C62" s="4">
        <v>2.9792000000000001</v>
      </c>
      <c r="D62" s="5">
        <f t="shared" si="8"/>
        <v>72.463768115942031</v>
      </c>
      <c r="E62" s="5">
        <f t="shared" si="9"/>
        <v>33.93153073609615</v>
      </c>
      <c r="F62" s="6">
        <f t="shared" si="10"/>
        <v>106.39529885203818</v>
      </c>
      <c r="G62" s="5">
        <f t="shared" si="11"/>
        <v>9365.1024831625364</v>
      </c>
      <c r="H62" s="9">
        <v>276</v>
      </c>
    </row>
    <row r="63" spans="1:8" ht="20.100000000000001" customHeight="1">
      <c r="A63" s="8">
        <v>24</v>
      </c>
      <c r="B63" s="3">
        <v>20000</v>
      </c>
      <c r="C63" s="4">
        <v>2.9792000000000001</v>
      </c>
      <c r="D63" s="5">
        <f t="shared" si="8"/>
        <v>69.444444444444443</v>
      </c>
      <c r="E63" s="5">
        <f t="shared" si="9"/>
        <v>34.098216562614574</v>
      </c>
      <c r="F63" s="6">
        <f t="shared" si="10"/>
        <v>103.54266100705902</v>
      </c>
      <c r="G63" s="5">
        <f t="shared" si="11"/>
        <v>9820.2863700329981</v>
      </c>
      <c r="H63" s="9">
        <v>288</v>
      </c>
    </row>
    <row r="64" spans="1:8" ht="20.100000000000001" customHeight="1">
      <c r="A64" s="8">
        <v>25</v>
      </c>
      <c r="B64" s="3">
        <v>20000</v>
      </c>
      <c r="C64" s="4">
        <v>2.9792000000000001</v>
      </c>
      <c r="D64" s="5">
        <f t="shared" si="8"/>
        <v>66.666666666666671</v>
      </c>
      <c r="E64" s="5">
        <f t="shared" si="9"/>
        <v>34.264750359665548</v>
      </c>
      <c r="F64" s="6">
        <f t="shared" si="10"/>
        <v>100.93141702633221</v>
      </c>
      <c r="G64" s="5">
        <f t="shared" si="11"/>
        <v>10279.425107899664</v>
      </c>
      <c r="H64" s="9">
        <v>300</v>
      </c>
    </row>
    <row r="65" spans="1:8" ht="20.100000000000001" customHeight="1">
      <c r="A65" s="8">
        <v>26</v>
      </c>
      <c r="B65" s="3">
        <v>20000</v>
      </c>
      <c r="C65" s="4">
        <v>2.9792000000000001</v>
      </c>
      <c r="D65" s="5">
        <f t="shared" si="8"/>
        <v>64.102564102564102</v>
      </c>
      <c r="E65" s="5">
        <f t="shared" si="9"/>
        <v>34.431071896496199</v>
      </c>
      <c r="F65" s="6">
        <f t="shared" si="10"/>
        <v>98.533635999060309</v>
      </c>
      <c r="G65" s="5">
        <f t="shared" si="11"/>
        <v>10742.494431706815</v>
      </c>
      <c r="H65" s="9">
        <v>312</v>
      </c>
    </row>
    <row r="66" spans="1:8" ht="20.100000000000001" customHeight="1">
      <c r="A66" s="8">
        <v>27</v>
      </c>
      <c r="B66" s="3">
        <v>20000</v>
      </c>
      <c r="C66" s="4">
        <v>2.9792000000000001</v>
      </c>
      <c r="D66" s="5">
        <f t="shared" si="8"/>
        <v>61.728395061728392</v>
      </c>
      <c r="E66" s="5">
        <f t="shared" si="9"/>
        <v>34.597127387957876</v>
      </c>
      <c r="F66" s="6">
        <f t="shared" si="10"/>
        <v>96.325522449686275</v>
      </c>
      <c r="G66" s="5">
        <f t="shared" si="11"/>
        <v>11209.469273698352</v>
      </c>
      <c r="H66" s="9">
        <v>324</v>
      </c>
    </row>
    <row r="67" spans="1:8" ht="20.100000000000001" customHeight="1">
      <c r="A67" s="8">
        <v>28</v>
      </c>
      <c r="B67" s="3">
        <v>20000</v>
      </c>
      <c r="C67" s="4">
        <v>2.9792000000000001</v>
      </c>
      <c r="D67" s="5">
        <f t="shared" si="8"/>
        <v>59.523809523809526</v>
      </c>
      <c r="E67" s="5">
        <f t="shared" si="9"/>
        <v>34.762868405175517</v>
      </c>
      <c r="F67" s="6">
        <f t="shared" si="10"/>
        <v>94.286677928985043</v>
      </c>
      <c r="G67" s="5">
        <f t="shared" si="11"/>
        <v>11680.323784138975</v>
      </c>
      <c r="H67" s="9">
        <v>336</v>
      </c>
    </row>
    <row r="68" spans="1:8" ht="20.100000000000001" customHeight="1">
      <c r="A68" s="8">
        <v>29</v>
      </c>
      <c r="B68" s="3">
        <v>20000</v>
      </c>
      <c r="C68" s="4">
        <v>2.9792000000000001</v>
      </c>
      <c r="D68" s="5">
        <f t="shared" si="8"/>
        <v>57.47126436781609</v>
      </c>
      <c r="E68" s="5">
        <f t="shared" si="9"/>
        <v>34.928251012975508</v>
      </c>
      <c r="F68" s="6">
        <f t="shared" si="10"/>
        <v>92.399515380791598</v>
      </c>
      <c r="G68" s="5">
        <f t="shared" si="11"/>
        <v>12155.031352515478</v>
      </c>
      <c r="H68" s="9">
        <v>348</v>
      </c>
    </row>
    <row r="69" spans="1:8" ht="20.100000000000001" customHeight="1">
      <c r="A69" s="8">
        <v>30</v>
      </c>
      <c r="B69" s="3">
        <v>20000</v>
      </c>
      <c r="C69" s="4">
        <v>2.9792000000000001</v>
      </c>
      <c r="D69" s="5">
        <f t="shared" si="8"/>
        <v>55.555555555555557</v>
      </c>
      <c r="E69" s="5">
        <f t="shared" si="9"/>
        <v>35.093235081069707</v>
      </c>
      <c r="F69" s="6">
        <f t="shared" si="10"/>
        <v>90.648790636625264</v>
      </c>
      <c r="G69" s="5">
        <f t="shared" si="11"/>
        <v>12633.564629185094</v>
      </c>
      <c r="H69" s="9">
        <v>360</v>
      </c>
    </row>
    <row r="70" spans="1:8">
      <c r="A70" s="10"/>
      <c r="B70" s="11"/>
      <c r="C70" s="12"/>
      <c r="D70" s="13"/>
      <c r="E70" s="13"/>
      <c r="F70" s="14"/>
      <c r="G70" s="13"/>
      <c r="H70" s="15"/>
    </row>
    <row r="72" spans="1:8" ht="22.5">
      <c r="A72" s="25" t="s">
        <v>0</v>
      </c>
      <c r="B72" s="25"/>
      <c r="C72" s="25"/>
      <c r="D72" s="25"/>
      <c r="E72" s="25"/>
      <c r="F72" s="26"/>
      <c r="G72" s="25"/>
      <c r="H72" s="25"/>
    </row>
    <row r="73" spans="1:8" ht="22.5">
      <c r="A73" s="25" t="s">
        <v>1</v>
      </c>
      <c r="B73" s="25"/>
      <c r="C73" s="25"/>
      <c r="D73" s="25"/>
      <c r="E73" s="25"/>
      <c r="F73" s="26"/>
      <c r="G73" s="25"/>
      <c r="H73" s="25"/>
    </row>
    <row r="74" spans="1:8">
      <c r="A74" s="29" t="s">
        <v>2</v>
      </c>
      <c r="B74" s="31" t="s">
        <v>3</v>
      </c>
      <c r="C74" s="31" t="s">
        <v>4</v>
      </c>
      <c r="D74" s="31" t="s">
        <v>5</v>
      </c>
      <c r="E74" s="31" t="s">
        <v>6</v>
      </c>
      <c r="F74" s="33" t="s">
        <v>7</v>
      </c>
      <c r="G74" s="29" t="s">
        <v>8</v>
      </c>
      <c r="H74" s="29" t="s">
        <v>9</v>
      </c>
    </row>
    <row r="75" spans="1:8">
      <c r="A75" s="30"/>
      <c r="B75" s="32"/>
      <c r="C75" s="32"/>
      <c r="D75" s="32"/>
      <c r="E75" s="32"/>
      <c r="F75" s="34"/>
      <c r="G75" s="30"/>
      <c r="H75" s="30"/>
    </row>
    <row r="76" spans="1:8" ht="20.100000000000001" customHeight="1">
      <c r="A76" s="2">
        <v>1</v>
      </c>
      <c r="B76" s="3">
        <v>30000</v>
      </c>
      <c r="C76" s="4">
        <v>2.5207999999999999</v>
      </c>
      <c r="D76" s="5"/>
      <c r="E76" s="5"/>
      <c r="F76" s="6"/>
      <c r="G76" s="5">
        <f>B76*C76*H76/1000</f>
        <v>907.48800000000006</v>
      </c>
      <c r="H76" s="7">
        <v>12</v>
      </c>
    </row>
    <row r="77" spans="1:8" ht="20.100000000000001" customHeight="1">
      <c r="A77" s="2">
        <v>2</v>
      </c>
      <c r="B77" s="3">
        <v>30000</v>
      </c>
      <c r="C77" s="4">
        <v>2.5207999999999999</v>
      </c>
      <c r="D77" s="5">
        <f t="shared" ref="D77:D105" si="12">B77/H77</f>
        <v>1250</v>
      </c>
      <c r="E77" s="5">
        <f t="shared" ref="E77:E105" si="13">G77/H77</f>
        <v>39.767601961159322</v>
      </c>
      <c r="F77" s="6">
        <f t="shared" ref="F77:F105" si="14">(B77*C77/1000*(1+C77/1000)^H77)/((1+C77/1000)^H77-1)</f>
        <v>1289.7676019611592</v>
      </c>
      <c r="G77" s="5">
        <f t="shared" ref="G77:G105" si="15">F77*H77-B77</f>
        <v>954.42244706782367</v>
      </c>
      <c r="H77" s="7">
        <v>24</v>
      </c>
    </row>
    <row r="78" spans="1:8" ht="20.100000000000001" customHeight="1">
      <c r="A78" s="2">
        <v>3</v>
      </c>
      <c r="B78" s="3">
        <v>30000</v>
      </c>
      <c r="C78" s="4">
        <v>2.5207999999999999</v>
      </c>
      <c r="D78" s="5">
        <f t="shared" si="12"/>
        <v>833.33333333333337</v>
      </c>
      <c r="E78" s="5">
        <f t="shared" si="13"/>
        <v>39.432993748620298</v>
      </c>
      <c r="F78" s="6">
        <f t="shared" si="14"/>
        <v>872.76632708195359</v>
      </c>
      <c r="G78" s="5">
        <f t="shared" si="15"/>
        <v>1419.5877749503306</v>
      </c>
      <c r="H78" s="7">
        <v>36</v>
      </c>
    </row>
    <row r="79" spans="1:8" ht="20.100000000000001" customHeight="1">
      <c r="A79" s="2">
        <v>4</v>
      </c>
      <c r="B79" s="3">
        <v>30000</v>
      </c>
      <c r="C79" s="4">
        <v>2.5207999999999999</v>
      </c>
      <c r="D79" s="5">
        <f t="shared" si="12"/>
        <v>625</v>
      </c>
      <c r="E79" s="5">
        <f t="shared" si="13"/>
        <v>39.360806590427423</v>
      </c>
      <c r="F79" s="6">
        <f t="shared" si="14"/>
        <v>664.36080659042739</v>
      </c>
      <c r="G79" s="5">
        <f t="shared" si="15"/>
        <v>1889.3187163405164</v>
      </c>
      <c r="H79" s="7">
        <v>48</v>
      </c>
    </row>
    <row r="80" spans="1:8" ht="20.100000000000001" customHeight="1">
      <c r="A80" s="2">
        <v>5</v>
      </c>
      <c r="B80" s="3">
        <v>30000</v>
      </c>
      <c r="C80" s="4">
        <v>2.5207999999999999</v>
      </c>
      <c r="D80" s="5">
        <f t="shared" si="12"/>
        <v>500</v>
      </c>
      <c r="E80" s="5">
        <f t="shared" si="13"/>
        <v>39.393539264571459</v>
      </c>
      <c r="F80" s="6">
        <f t="shared" si="14"/>
        <v>539.39353926457147</v>
      </c>
      <c r="G80" s="5">
        <f t="shared" si="15"/>
        <v>2363.6123558742875</v>
      </c>
      <c r="H80" s="7">
        <v>60</v>
      </c>
    </row>
    <row r="81" spans="1:8" ht="20.100000000000001" customHeight="1">
      <c r="A81" s="2">
        <v>6</v>
      </c>
      <c r="B81" s="3">
        <v>30000</v>
      </c>
      <c r="C81" s="4">
        <v>2.9792000000000001</v>
      </c>
      <c r="D81" s="5">
        <f t="shared" si="12"/>
        <v>416.66666666666669</v>
      </c>
      <c r="E81" s="5">
        <f t="shared" si="13"/>
        <v>46.902379377793899</v>
      </c>
      <c r="F81" s="6">
        <f t="shared" si="14"/>
        <v>463.56904604446055</v>
      </c>
      <c r="G81" s="5">
        <f t="shared" si="15"/>
        <v>3376.9713152011609</v>
      </c>
      <c r="H81" s="7">
        <v>72</v>
      </c>
    </row>
    <row r="82" spans="1:8" ht="20.100000000000001" customHeight="1">
      <c r="A82" s="2">
        <v>7</v>
      </c>
      <c r="B82" s="3">
        <v>30000</v>
      </c>
      <c r="C82" s="4">
        <v>2.9792000000000001</v>
      </c>
      <c r="D82" s="5">
        <f t="shared" si="12"/>
        <v>357.14285714285717</v>
      </c>
      <c r="E82" s="5">
        <f t="shared" si="13"/>
        <v>47.078914219134319</v>
      </c>
      <c r="F82" s="6">
        <f t="shared" si="14"/>
        <v>404.22177136199144</v>
      </c>
      <c r="G82" s="5">
        <f t="shared" si="15"/>
        <v>3954.6287944072828</v>
      </c>
      <c r="H82" s="7">
        <v>84</v>
      </c>
    </row>
    <row r="83" spans="1:8" ht="20.100000000000001" customHeight="1">
      <c r="A83" s="2">
        <v>8</v>
      </c>
      <c r="B83" s="3">
        <v>30000</v>
      </c>
      <c r="C83" s="4">
        <v>2.9792000000000001</v>
      </c>
      <c r="D83" s="5">
        <f t="shared" si="12"/>
        <v>312.5</v>
      </c>
      <c r="E83" s="5">
        <f t="shared" si="13"/>
        <v>47.277368759971374</v>
      </c>
      <c r="F83" s="6">
        <f t="shared" si="14"/>
        <v>359.77736875997135</v>
      </c>
      <c r="G83" s="5">
        <f t="shared" si="15"/>
        <v>4538.6274009572517</v>
      </c>
      <c r="H83" s="7">
        <v>96</v>
      </c>
    </row>
    <row r="84" spans="1:8" ht="20.100000000000001" customHeight="1">
      <c r="A84" s="2">
        <v>9</v>
      </c>
      <c r="B84" s="3">
        <v>30000</v>
      </c>
      <c r="C84" s="4">
        <v>2.9792000000000001</v>
      </c>
      <c r="D84" s="5">
        <f t="shared" si="12"/>
        <v>277.77777777777777</v>
      </c>
      <c r="E84" s="5">
        <f t="shared" si="13"/>
        <v>47.490324471817544</v>
      </c>
      <c r="F84" s="6">
        <f t="shared" si="14"/>
        <v>325.2681022495953</v>
      </c>
      <c r="G84" s="5">
        <f t="shared" si="15"/>
        <v>5128.9550429562951</v>
      </c>
      <c r="H84" s="7">
        <v>108</v>
      </c>
    </row>
    <row r="85" spans="1:8" ht="20.100000000000001" customHeight="1">
      <c r="A85" s="2">
        <v>10</v>
      </c>
      <c r="B85" s="3">
        <v>30000</v>
      </c>
      <c r="C85" s="4">
        <v>2.9792000000000001</v>
      </c>
      <c r="D85" s="5">
        <f t="shared" si="12"/>
        <v>250</v>
      </c>
      <c r="E85" s="5">
        <f t="shared" si="13"/>
        <v>47.713317078494946</v>
      </c>
      <c r="F85" s="6">
        <f t="shared" si="14"/>
        <v>297.71331707849492</v>
      </c>
      <c r="G85" s="5">
        <f t="shared" si="15"/>
        <v>5725.5980494193936</v>
      </c>
      <c r="H85" s="7">
        <v>120</v>
      </c>
    </row>
    <row r="86" spans="1:8" ht="20.100000000000001" customHeight="1">
      <c r="A86" s="8">
        <v>11</v>
      </c>
      <c r="B86" s="3">
        <v>30000</v>
      </c>
      <c r="C86" s="4">
        <v>2.9792000000000001</v>
      </c>
      <c r="D86" s="16">
        <f t="shared" si="12"/>
        <v>227.27272727272728</v>
      </c>
      <c r="E86" s="16">
        <f t="shared" si="13"/>
        <v>47.943493807432482</v>
      </c>
      <c r="F86" s="17">
        <f t="shared" si="14"/>
        <v>275.21622108015976</v>
      </c>
      <c r="G86" s="16">
        <f t="shared" si="15"/>
        <v>6328.5411825810879</v>
      </c>
      <c r="H86" s="9">
        <v>132</v>
      </c>
    </row>
    <row r="87" spans="1:8" ht="20.100000000000001" customHeight="1">
      <c r="A87" s="8">
        <v>12</v>
      </c>
      <c r="B87" s="3">
        <v>30000</v>
      </c>
      <c r="C87" s="4">
        <v>2.9792000000000001</v>
      </c>
      <c r="D87" s="16">
        <f t="shared" si="12"/>
        <v>208.33333333333334</v>
      </c>
      <c r="E87" s="16">
        <f t="shared" si="13"/>
        <v>48.178942024862103</v>
      </c>
      <c r="F87" s="17">
        <f t="shared" si="14"/>
        <v>256.51227535819544</v>
      </c>
      <c r="G87" s="16">
        <f t="shared" si="15"/>
        <v>6937.7676515801431</v>
      </c>
      <c r="H87" s="9">
        <v>144</v>
      </c>
    </row>
    <row r="88" spans="1:8" ht="20.100000000000001" customHeight="1">
      <c r="A88" s="8">
        <v>13</v>
      </c>
      <c r="B88" s="3">
        <v>30000</v>
      </c>
      <c r="C88" s="4">
        <v>2.9792000000000001</v>
      </c>
      <c r="D88" s="16">
        <f t="shared" si="12"/>
        <v>192.30769230769232</v>
      </c>
      <c r="E88" s="16">
        <f t="shared" si="13"/>
        <v>48.418327740352119</v>
      </c>
      <c r="F88" s="17">
        <f t="shared" si="14"/>
        <v>240.7260200480444</v>
      </c>
      <c r="G88" s="16">
        <f t="shared" si="15"/>
        <v>7553.25912749493</v>
      </c>
      <c r="H88" s="9">
        <v>156</v>
      </c>
    </row>
    <row r="89" spans="1:8" ht="20.100000000000001" customHeight="1">
      <c r="A89" s="8">
        <v>14</v>
      </c>
      <c r="B89" s="3">
        <v>30000</v>
      </c>
      <c r="C89" s="4">
        <v>2.9792000000000001</v>
      </c>
      <c r="D89" s="16">
        <f t="shared" si="12"/>
        <v>178.57142857142858</v>
      </c>
      <c r="E89" s="16">
        <f t="shared" si="13"/>
        <v>48.660689045853573</v>
      </c>
      <c r="F89" s="17">
        <f t="shared" si="14"/>
        <v>227.23211761728214</v>
      </c>
      <c r="G89" s="16">
        <f t="shared" si="15"/>
        <v>8174.9957597034008</v>
      </c>
      <c r="H89" s="9">
        <v>168</v>
      </c>
    </row>
    <row r="90" spans="1:8" ht="20.100000000000001" customHeight="1">
      <c r="A90" s="8">
        <v>15</v>
      </c>
      <c r="B90" s="3">
        <v>30000</v>
      </c>
      <c r="C90" s="4">
        <v>2.9792000000000001</v>
      </c>
      <c r="D90" s="16">
        <f t="shared" si="12"/>
        <v>166.66666666666666</v>
      </c>
      <c r="E90" s="16">
        <f t="shared" si="13"/>
        <v>48.905312186327137</v>
      </c>
      <c r="F90" s="17">
        <f t="shared" si="14"/>
        <v>215.57197885299379</v>
      </c>
      <c r="G90" s="16">
        <f t="shared" si="15"/>
        <v>8802.9561935388847</v>
      </c>
      <c r="H90" s="9">
        <v>180</v>
      </c>
    </row>
    <row r="91" spans="1:8" ht="20.100000000000001" customHeight="1">
      <c r="A91" s="8">
        <v>16</v>
      </c>
      <c r="B91" s="3">
        <v>30000</v>
      </c>
      <c r="C91" s="4">
        <v>2.9792000000000001</v>
      </c>
      <c r="D91" s="5">
        <f t="shared" si="12"/>
        <v>156.25</v>
      </c>
      <c r="E91" s="5">
        <f t="shared" si="13"/>
        <v>49.151654110477047</v>
      </c>
      <c r="F91" s="6">
        <f t="shared" si="14"/>
        <v>205.40165411047704</v>
      </c>
      <c r="G91" s="5">
        <f t="shared" si="15"/>
        <v>9437.1175892115934</v>
      </c>
      <c r="H91" s="9">
        <v>192</v>
      </c>
    </row>
    <row r="92" spans="1:8" ht="20.100000000000001" customHeight="1">
      <c r="A92" s="8">
        <v>17</v>
      </c>
      <c r="B92" s="3">
        <v>30000</v>
      </c>
      <c r="C92" s="4">
        <v>2.9792000000000001</v>
      </c>
      <c r="D92" s="16">
        <f t="shared" si="12"/>
        <v>147.05882352941177</v>
      </c>
      <c r="E92" s="5">
        <f t="shared" si="13"/>
        <v>49.399292362562917</v>
      </c>
      <c r="F92" s="6">
        <f t="shared" si="14"/>
        <v>196.4581158919747</v>
      </c>
      <c r="G92" s="5">
        <f t="shared" si="15"/>
        <v>10077.455641962835</v>
      </c>
      <c r="H92" s="9">
        <v>204</v>
      </c>
    </row>
    <row r="93" spans="1:8" ht="20.100000000000001" customHeight="1">
      <c r="A93" s="8">
        <v>18</v>
      </c>
      <c r="B93" s="3">
        <v>30000</v>
      </c>
      <c r="C93" s="4">
        <v>2.9792000000000001</v>
      </c>
      <c r="D93" s="16">
        <f t="shared" si="12"/>
        <v>138.88888888888889</v>
      </c>
      <c r="E93" s="16">
        <f t="shared" si="13"/>
        <v>49.64789168248852</v>
      </c>
      <c r="F93" s="17">
        <f t="shared" si="14"/>
        <v>188.53678057137742</v>
      </c>
      <c r="G93" s="16">
        <f t="shared" si="15"/>
        <v>10723.94460341752</v>
      </c>
      <c r="H93" s="9">
        <v>216</v>
      </c>
    </row>
    <row r="94" spans="1:8" ht="20.100000000000001" customHeight="1">
      <c r="A94" s="8">
        <v>19</v>
      </c>
      <c r="B94" s="3">
        <v>30000</v>
      </c>
      <c r="C94" s="4">
        <v>2.9792000000000001</v>
      </c>
      <c r="D94" s="16">
        <f t="shared" si="12"/>
        <v>131.57894736842104</v>
      </c>
      <c r="E94" s="16">
        <f t="shared" si="13"/>
        <v>49.897181158327506</v>
      </c>
      <c r="F94" s="17">
        <f t="shared" si="14"/>
        <v>181.47612852674857</v>
      </c>
      <c r="G94" s="16">
        <f t="shared" si="15"/>
        <v>11376.557304098671</v>
      </c>
      <c r="H94" s="9">
        <v>228</v>
      </c>
    </row>
    <row r="95" spans="1:8" ht="20.100000000000001" customHeight="1">
      <c r="A95" s="8">
        <v>20</v>
      </c>
      <c r="B95" s="3">
        <v>30000</v>
      </c>
      <c r="C95" s="4">
        <v>2.9792000000000001</v>
      </c>
      <c r="D95" s="16">
        <f t="shared" si="12"/>
        <v>125</v>
      </c>
      <c r="E95" s="16">
        <f t="shared" si="13"/>
        <v>50.146938237773639</v>
      </c>
      <c r="F95" s="17">
        <f t="shared" si="14"/>
        <v>175.14693823777364</v>
      </c>
      <c r="G95" s="16">
        <f t="shared" si="15"/>
        <v>12035.265177065674</v>
      </c>
      <c r="H95" s="9">
        <v>240</v>
      </c>
    </row>
    <row r="96" spans="1:8" ht="20.100000000000001" customHeight="1">
      <c r="A96" s="8">
        <v>21</v>
      </c>
      <c r="B96" s="3">
        <v>30000</v>
      </c>
      <c r="C96" s="4">
        <v>2.9792000000000001</v>
      </c>
      <c r="D96" s="16">
        <f t="shared" si="12"/>
        <v>119.04761904761905</v>
      </c>
      <c r="E96" s="16">
        <f t="shared" si="13"/>
        <v>50.396977312049351</v>
      </c>
      <c r="F96" s="17">
        <f t="shared" si="14"/>
        <v>169.4445963596684</v>
      </c>
      <c r="G96" s="16">
        <f t="shared" si="15"/>
        <v>12700.038282636437</v>
      </c>
      <c r="H96" s="9">
        <v>252</v>
      </c>
    </row>
    <row r="97" spans="1:8" ht="20.100000000000001" customHeight="1">
      <c r="A97" s="8">
        <v>22</v>
      </c>
      <c r="B97" s="3">
        <v>30000</v>
      </c>
      <c r="C97" s="4">
        <v>2.9792000000000001</v>
      </c>
      <c r="D97" s="16">
        <f t="shared" si="12"/>
        <v>113.63636363636364</v>
      </c>
      <c r="E97" s="16">
        <f t="shared" si="13"/>
        <v>50.647141417244356</v>
      </c>
      <c r="F97" s="17">
        <f t="shared" si="14"/>
        <v>164.283505053608</v>
      </c>
      <c r="G97" s="16">
        <f t="shared" si="15"/>
        <v>13370.845334152509</v>
      </c>
      <c r="H97" s="9">
        <v>264</v>
      </c>
    </row>
    <row r="98" spans="1:8" ht="20.100000000000001" customHeight="1">
      <c r="A98" s="8">
        <v>23</v>
      </c>
      <c r="B98" s="3">
        <v>30000</v>
      </c>
      <c r="C98" s="4">
        <v>2.9792000000000001</v>
      </c>
      <c r="D98" s="16">
        <f t="shared" si="12"/>
        <v>108.69565217391305</v>
      </c>
      <c r="E98" s="16">
        <f t="shared" si="13"/>
        <v>50.897296104144189</v>
      </c>
      <c r="F98" s="17">
        <f t="shared" si="14"/>
        <v>159.59294827805724</v>
      </c>
      <c r="G98" s="16">
        <f t="shared" si="15"/>
        <v>14047.653724743795</v>
      </c>
      <c r="H98" s="9">
        <v>276</v>
      </c>
    </row>
    <row r="99" spans="1:8" ht="20.100000000000001" customHeight="1">
      <c r="A99" s="8">
        <v>24</v>
      </c>
      <c r="B99" s="3">
        <v>30000</v>
      </c>
      <c r="C99" s="4">
        <v>2.9792000000000001</v>
      </c>
      <c r="D99" s="16">
        <f t="shared" si="12"/>
        <v>104.16666666666667</v>
      </c>
      <c r="E99" s="16">
        <f t="shared" si="13"/>
        <v>51.147324843921879</v>
      </c>
      <c r="F99" s="17">
        <f t="shared" si="14"/>
        <v>155.31399151058855</v>
      </c>
      <c r="G99" s="16">
        <f t="shared" si="15"/>
        <v>14730.429555049501</v>
      </c>
      <c r="H99" s="9">
        <v>288</v>
      </c>
    </row>
    <row r="100" spans="1:8" ht="20.100000000000001" customHeight="1">
      <c r="A100" s="8">
        <v>25</v>
      </c>
      <c r="B100" s="3">
        <v>30000</v>
      </c>
      <c r="C100" s="4">
        <v>2.9792000000000001</v>
      </c>
      <c r="D100" s="16">
        <f t="shared" si="12"/>
        <v>100</v>
      </c>
      <c r="E100" s="16">
        <f t="shared" si="13"/>
        <v>51.397125539498326</v>
      </c>
      <c r="F100" s="17">
        <f t="shared" si="14"/>
        <v>151.39712553949832</v>
      </c>
      <c r="G100" s="16">
        <f t="shared" si="15"/>
        <v>15419.137661849498</v>
      </c>
      <c r="H100" s="9">
        <v>300</v>
      </c>
    </row>
    <row r="101" spans="1:8" ht="20.100000000000001" customHeight="1">
      <c r="A101" s="8">
        <v>26</v>
      </c>
      <c r="B101" s="3">
        <v>30000</v>
      </c>
      <c r="C101" s="4">
        <v>2.9792000000000001</v>
      </c>
      <c r="D101" s="16">
        <f t="shared" si="12"/>
        <v>96.15384615384616</v>
      </c>
      <c r="E101" s="16">
        <f t="shared" si="13"/>
        <v>51.646607844744302</v>
      </c>
      <c r="F101" s="17">
        <f t="shared" si="14"/>
        <v>147.80045399859046</v>
      </c>
      <c r="G101" s="16">
        <f t="shared" si="15"/>
        <v>16113.741647560222</v>
      </c>
      <c r="H101" s="9">
        <v>312</v>
      </c>
    </row>
    <row r="102" spans="1:8" ht="20.100000000000001" customHeight="1">
      <c r="A102" s="8">
        <v>27</v>
      </c>
      <c r="B102" s="3">
        <v>30000</v>
      </c>
      <c r="C102" s="4">
        <v>2.9792000000000001</v>
      </c>
      <c r="D102" s="16">
        <f t="shared" si="12"/>
        <v>92.592592592592595</v>
      </c>
      <c r="E102" s="16">
        <f t="shared" si="13"/>
        <v>51.89569108193681</v>
      </c>
      <c r="F102" s="17">
        <f t="shared" si="14"/>
        <v>144.48828367452941</v>
      </c>
      <c r="G102" s="16">
        <f t="shared" si="15"/>
        <v>16814.203910547527</v>
      </c>
      <c r="H102" s="9">
        <v>324</v>
      </c>
    </row>
    <row r="103" spans="1:8" ht="20.100000000000001" customHeight="1">
      <c r="A103" s="8">
        <v>28</v>
      </c>
      <c r="B103" s="3">
        <v>30000</v>
      </c>
      <c r="C103" s="4">
        <v>2.9792000000000001</v>
      </c>
      <c r="D103" s="16">
        <f t="shared" si="12"/>
        <v>89.285714285714292</v>
      </c>
      <c r="E103" s="16">
        <f t="shared" si="13"/>
        <v>52.144302607763294</v>
      </c>
      <c r="F103" s="17">
        <f t="shared" si="14"/>
        <v>141.43001689347759</v>
      </c>
      <c r="G103" s="16">
        <f t="shared" si="15"/>
        <v>17520.485676208467</v>
      </c>
      <c r="H103" s="9">
        <v>336</v>
      </c>
    </row>
    <row r="104" spans="1:8" ht="20.100000000000001" customHeight="1">
      <c r="A104" s="8">
        <v>29</v>
      </c>
      <c r="B104" s="3">
        <v>30000</v>
      </c>
      <c r="C104" s="4">
        <v>2.9792000000000001</v>
      </c>
      <c r="D104" s="16">
        <f t="shared" si="12"/>
        <v>86.206896551724142</v>
      </c>
      <c r="E104" s="16">
        <f t="shared" si="13"/>
        <v>52.392376519463269</v>
      </c>
      <c r="F104" s="17">
        <f t="shared" si="14"/>
        <v>138.59927307118741</v>
      </c>
      <c r="G104" s="16">
        <f t="shared" si="15"/>
        <v>18232.547028773217</v>
      </c>
      <c r="H104" s="9">
        <v>348</v>
      </c>
    </row>
    <row r="105" spans="1:8" ht="20.100000000000001" customHeight="1">
      <c r="A105" s="8">
        <v>30</v>
      </c>
      <c r="B105" s="3">
        <v>30000</v>
      </c>
      <c r="C105" s="4">
        <v>2.9792000000000001</v>
      </c>
      <c r="D105" s="16">
        <f t="shared" si="12"/>
        <v>83.333333333333329</v>
      </c>
      <c r="E105" s="16">
        <f t="shared" si="13"/>
        <v>52.639852621604589</v>
      </c>
      <c r="F105" s="17">
        <f t="shared" si="14"/>
        <v>135.97318595493792</v>
      </c>
      <c r="G105" s="16">
        <f t="shared" si="15"/>
        <v>18950.346943777651</v>
      </c>
      <c r="H105" s="9">
        <v>360</v>
      </c>
    </row>
    <row r="106" spans="1:8">
      <c r="A106" s="10"/>
      <c r="B106" s="11"/>
      <c r="C106" s="12"/>
      <c r="D106" s="18"/>
      <c r="E106" s="18"/>
      <c r="F106" s="19"/>
      <c r="G106" s="18"/>
      <c r="H106" s="15"/>
    </row>
    <row r="108" spans="1:8" ht="22.5">
      <c r="A108" s="25" t="s">
        <v>0</v>
      </c>
      <c r="B108" s="25"/>
      <c r="C108" s="25"/>
      <c r="D108" s="25"/>
      <c r="E108" s="25"/>
      <c r="F108" s="26"/>
      <c r="G108" s="25"/>
      <c r="H108" s="25"/>
    </row>
    <row r="109" spans="1:8" ht="22.5">
      <c r="A109" s="25" t="s">
        <v>1</v>
      </c>
      <c r="B109" s="25"/>
      <c r="C109" s="25"/>
      <c r="D109" s="25"/>
      <c r="E109" s="25"/>
      <c r="F109" s="26"/>
      <c r="G109" s="25"/>
      <c r="H109" s="25"/>
    </row>
    <row r="110" spans="1:8">
      <c r="A110" s="29" t="s">
        <v>2</v>
      </c>
      <c r="B110" s="31" t="s">
        <v>3</v>
      </c>
      <c r="C110" s="31" t="s">
        <v>4</v>
      </c>
      <c r="D110" s="31" t="s">
        <v>5</v>
      </c>
      <c r="E110" s="31" t="s">
        <v>6</v>
      </c>
      <c r="F110" s="33" t="s">
        <v>7</v>
      </c>
      <c r="G110" s="29" t="s">
        <v>8</v>
      </c>
      <c r="H110" s="29" t="s">
        <v>9</v>
      </c>
    </row>
    <row r="111" spans="1:8">
      <c r="A111" s="30"/>
      <c r="B111" s="32"/>
      <c r="C111" s="32"/>
      <c r="D111" s="32"/>
      <c r="E111" s="32"/>
      <c r="F111" s="34"/>
      <c r="G111" s="30"/>
      <c r="H111" s="30"/>
    </row>
    <row r="112" spans="1:8" ht="20.100000000000001" customHeight="1">
      <c r="A112" s="2">
        <v>1</v>
      </c>
      <c r="B112" s="3">
        <v>40000</v>
      </c>
      <c r="C112" s="4">
        <v>2.5207999999999999</v>
      </c>
      <c r="D112" s="5"/>
      <c r="E112" s="5"/>
      <c r="F112" s="6"/>
      <c r="G112" s="5">
        <f>B112*C112*H112/1000</f>
        <v>1209.9839999999999</v>
      </c>
      <c r="H112" s="7">
        <v>12</v>
      </c>
    </row>
    <row r="113" spans="1:8" ht="20.100000000000001" customHeight="1">
      <c r="A113" s="2">
        <v>2</v>
      </c>
      <c r="B113" s="3">
        <v>40000</v>
      </c>
      <c r="C113" s="4">
        <v>2.5207999999999999</v>
      </c>
      <c r="D113" s="5">
        <f t="shared" ref="D113:D141" si="16">B113/H113</f>
        <v>1666.6666666666667</v>
      </c>
      <c r="E113" s="5">
        <f t="shared" ref="E113:E141" si="17">G113/H113</f>
        <v>53.023469281545353</v>
      </c>
      <c r="F113" s="6">
        <f t="shared" ref="F113:F141" si="18">(B113*C113/1000*(1+C113/1000)^H113)/((1+C113/1000)^H113-1)</f>
        <v>1719.6901359482122</v>
      </c>
      <c r="G113" s="5">
        <f t="shared" ref="G113:G141" si="19">F113*H113-B113</f>
        <v>1272.5632627570885</v>
      </c>
      <c r="H113" s="7">
        <v>24</v>
      </c>
    </row>
    <row r="114" spans="1:8" ht="20.100000000000001" customHeight="1">
      <c r="A114" s="2">
        <v>3</v>
      </c>
      <c r="B114" s="3">
        <v>40000</v>
      </c>
      <c r="C114" s="4">
        <v>2.5207999999999999</v>
      </c>
      <c r="D114" s="5">
        <f t="shared" si="16"/>
        <v>1111.1111111111111</v>
      </c>
      <c r="E114" s="5">
        <f t="shared" si="17"/>
        <v>52.577324998160194</v>
      </c>
      <c r="F114" s="6">
        <f t="shared" si="18"/>
        <v>1163.6884361092714</v>
      </c>
      <c r="G114" s="5">
        <f t="shared" si="19"/>
        <v>1892.7836999337669</v>
      </c>
      <c r="H114" s="7">
        <v>36</v>
      </c>
    </row>
    <row r="115" spans="1:8" ht="20.100000000000001" customHeight="1">
      <c r="A115" s="2">
        <v>4</v>
      </c>
      <c r="B115" s="3">
        <v>40000</v>
      </c>
      <c r="C115" s="4">
        <v>2.5207999999999999</v>
      </c>
      <c r="D115" s="5">
        <f t="shared" si="16"/>
        <v>833.33333333333337</v>
      </c>
      <c r="E115" s="5">
        <f t="shared" si="17"/>
        <v>52.481075453903181</v>
      </c>
      <c r="F115" s="6">
        <f t="shared" si="18"/>
        <v>885.81440878723652</v>
      </c>
      <c r="G115" s="5">
        <f t="shared" si="19"/>
        <v>2519.0916217873528</v>
      </c>
      <c r="H115" s="7">
        <v>48</v>
      </c>
    </row>
    <row r="116" spans="1:8" ht="20.100000000000001" customHeight="1">
      <c r="A116" s="2">
        <v>5</v>
      </c>
      <c r="B116" s="3">
        <v>40000</v>
      </c>
      <c r="C116" s="4">
        <v>2.5207999999999999</v>
      </c>
      <c r="D116" s="5">
        <f t="shared" si="16"/>
        <v>666.66666666666663</v>
      </c>
      <c r="E116" s="5">
        <f t="shared" si="17"/>
        <v>52.524719019428566</v>
      </c>
      <c r="F116" s="6">
        <f t="shared" si="18"/>
        <v>719.19138568609526</v>
      </c>
      <c r="G116" s="5">
        <f t="shared" si="19"/>
        <v>3151.4831411657142</v>
      </c>
      <c r="H116" s="7">
        <v>60</v>
      </c>
    </row>
    <row r="117" spans="1:8" ht="20.100000000000001" customHeight="1">
      <c r="A117" s="2">
        <v>6</v>
      </c>
      <c r="B117" s="3">
        <v>40000</v>
      </c>
      <c r="C117" s="4">
        <v>2.9792000000000001</v>
      </c>
      <c r="D117" s="5">
        <f t="shared" si="16"/>
        <v>555.55555555555554</v>
      </c>
      <c r="E117" s="5">
        <f t="shared" si="17"/>
        <v>62.536505837058435</v>
      </c>
      <c r="F117" s="6">
        <f t="shared" si="18"/>
        <v>618.09206139261403</v>
      </c>
      <c r="G117" s="5">
        <f t="shared" si="19"/>
        <v>4502.6284202682073</v>
      </c>
      <c r="H117" s="7">
        <v>72</v>
      </c>
    </row>
    <row r="118" spans="1:8" ht="20.100000000000001" customHeight="1">
      <c r="A118" s="2">
        <v>7</v>
      </c>
      <c r="B118" s="3">
        <v>40000</v>
      </c>
      <c r="C118" s="4">
        <v>2.9792000000000001</v>
      </c>
      <c r="D118" s="5">
        <f t="shared" si="16"/>
        <v>476.1904761904762</v>
      </c>
      <c r="E118" s="5">
        <f t="shared" si="17"/>
        <v>62.771885625512454</v>
      </c>
      <c r="F118" s="6">
        <f t="shared" si="18"/>
        <v>538.96236181598863</v>
      </c>
      <c r="G118" s="5">
        <f t="shared" si="19"/>
        <v>5272.8383925430462</v>
      </c>
      <c r="H118" s="7">
        <v>84</v>
      </c>
    </row>
    <row r="119" spans="1:8" ht="20.100000000000001" customHeight="1">
      <c r="A119" s="2">
        <v>8</v>
      </c>
      <c r="B119" s="3">
        <v>40000</v>
      </c>
      <c r="C119" s="4">
        <v>2.9792000000000001</v>
      </c>
      <c r="D119" s="5">
        <f t="shared" si="16"/>
        <v>416.66666666666669</v>
      </c>
      <c r="E119" s="5">
        <f t="shared" si="17"/>
        <v>63.036491679961806</v>
      </c>
      <c r="F119" s="6">
        <f t="shared" si="18"/>
        <v>479.70315834662847</v>
      </c>
      <c r="G119" s="5">
        <f t="shared" si="19"/>
        <v>6051.5032012763331</v>
      </c>
      <c r="H119" s="7">
        <v>96</v>
      </c>
    </row>
    <row r="120" spans="1:8" ht="20.100000000000001" customHeight="1">
      <c r="A120" s="2">
        <v>9</v>
      </c>
      <c r="B120" s="3">
        <v>40000</v>
      </c>
      <c r="C120" s="4">
        <v>2.9792000000000001</v>
      </c>
      <c r="D120" s="5">
        <f t="shared" si="16"/>
        <v>370.37037037037038</v>
      </c>
      <c r="E120" s="5">
        <f t="shared" si="17"/>
        <v>63.320432629089971</v>
      </c>
      <c r="F120" s="6">
        <f t="shared" si="18"/>
        <v>433.69080299946035</v>
      </c>
      <c r="G120" s="5">
        <f t="shared" si="19"/>
        <v>6838.6067239417171</v>
      </c>
      <c r="H120" s="7">
        <v>108</v>
      </c>
    </row>
    <row r="121" spans="1:8" ht="20.100000000000001" customHeight="1">
      <c r="A121" s="2">
        <v>10</v>
      </c>
      <c r="B121" s="3">
        <v>40000</v>
      </c>
      <c r="C121" s="4">
        <v>2.9792000000000001</v>
      </c>
      <c r="D121" s="5">
        <f t="shared" si="16"/>
        <v>333.33333333333331</v>
      </c>
      <c r="E121" s="5">
        <f t="shared" si="17"/>
        <v>63.617756104659932</v>
      </c>
      <c r="F121" s="6">
        <f t="shared" si="18"/>
        <v>396.95108943799323</v>
      </c>
      <c r="G121" s="5">
        <f t="shared" si="19"/>
        <v>7634.1307325591915</v>
      </c>
      <c r="H121" s="7">
        <v>120</v>
      </c>
    </row>
    <row r="122" spans="1:8" ht="20.100000000000001" customHeight="1">
      <c r="A122" s="8">
        <v>11</v>
      </c>
      <c r="B122" s="3">
        <v>40000</v>
      </c>
      <c r="C122" s="4">
        <v>2.9792000000000001</v>
      </c>
      <c r="D122" s="5">
        <f t="shared" si="16"/>
        <v>303.030303030303</v>
      </c>
      <c r="E122" s="5">
        <f t="shared" si="17"/>
        <v>63.924658409909945</v>
      </c>
      <c r="F122" s="6">
        <f t="shared" si="18"/>
        <v>366.95496144021297</v>
      </c>
      <c r="G122" s="5">
        <f t="shared" si="19"/>
        <v>8438.0549101081124</v>
      </c>
      <c r="H122" s="9">
        <v>132</v>
      </c>
    </row>
    <row r="123" spans="1:8" ht="20.100000000000001" customHeight="1">
      <c r="A123" s="8">
        <v>12</v>
      </c>
      <c r="B123" s="3">
        <v>40000</v>
      </c>
      <c r="C123" s="4">
        <v>2.9792000000000001</v>
      </c>
      <c r="D123" s="5">
        <f t="shared" si="16"/>
        <v>277.77777777777777</v>
      </c>
      <c r="E123" s="5">
        <f t="shared" si="17"/>
        <v>64.238589366482756</v>
      </c>
      <c r="F123" s="6">
        <f t="shared" si="18"/>
        <v>342.01636714426053</v>
      </c>
      <c r="G123" s="5">
        <f t="shared" si="19"/>
        <v>9250.3568687735169</v>
      </c>
      <c r="H123" s="9">
        <v>144</v>
      </c>
    </row>
    <row r="124" spans="1:8" ht="20.100000000000001" customHeight="1">
      <c r="A124" s="8">
        <v>13</v>
      </c>
      <c r="B124" s="3">
        <v>40000</v>
      </c>
      <c r="C124" s="4">
        <v>2.9792000000000001</v>
      </c>
      <c r="D124" s="5">
        <f t="shared" si="16"/>
        <v>256.41025641025641</v>
      </c>
      <c r="E124" s="5">
        <f t="shared" si="17"/>
        <v>64.557770320469459</v>
      </c>
      <c r="F124" s="6">
        <f t="shared" si="18"/>
        <v>320.96802673072585</v>
      </c>
      <c r="G124" s="5">
        <f t="shared" si="19"/>
        <v>10071.012169993235</v>
      </c>
      <c r="H124" s="9">
        <v>156</v>
      </c>
    </row>
    <row r="125" spans="1:8" ht="20.100000000000001" customHeight="1">
      <c r="A125" s="8">
        <v>14</v>
      </c>
      <c r="B125" s="3">
        <v>40000</v>
      </c>
      <c r="C125" s="4">
        <v>2.9792000000000001</v>
      </c>
      <c r="D125" s="5">
        <f t="shared" si="16"/>
        <v>238.0952380952381</v>
      </c>
      <c r="E125" s="5">
        <f t="shared" si="17"/>
        <v>64.88091872780474</v>
      </c>
      <c r="F125" s="6">
        <f t="shared" si="18"/>
        <v>302.97615682304286</v>
      </c>
      <c r="G125" s="5">
        <f t="shared" si="19"/>
        <v>10899.994346271196</v>
      </c>
      <c r="H125" s="9">
        <v>168</v>
      </c>
    </row>
    <row r="126" spans="1:8" ht="20.100000000000001" customHeight="1">
      <c r="A126" s="8">
        <v>15</v>
      </c>
      <c r="B126" s="3">
        <v>40000</v>
      </c>
      <c r="C126" s="4">
        <v>2.9792000000000001</v>
      </c>
      <c r="D126" s="5">
        <f t="shared" si="16"/>
        <v>222.22222222222223</v>
      </c>
      <c r="E126" s="5">
        <f t="shared" si="17"/>
        <v>65.207082915102845</v>
      </c>
      <c r="F126" s="6">
        <f t="shared" si="18"/>
        <v>287.42930513732506</v>
      </c>
      <c r="G126" s="5">
        <f t="shared" si="19"/>
        <v>11737.274924718513</v>
      </c>
      <c r="H126" s="9">
        <v>180</v>
      </c>
    </row>
    <row r="127" spans="1:8" ht="20.100000000000001" customHeight="1">
      <c r="A127" s="8">
        <v>16</v>
      </c>
      <c r="B127" s="3">
        <v>40000</v>
      </c>
      <c r="C127" s="4">
        <v>2.9792000000000001</v>
      </c>
      <c r="D127" s="5">
        <f t="shared" si="16"/>
        <v>208.33333333333334</v>
      </c>
      <c r="E127" s="5">
        <f t="shared" si="17"/>
        <v>65.535538813969424</v>
      </c>
      <c r="F127" s="6">
        <f t="shared" si="18"/>
        <v>273.86887214730274</v>
      </c>
      <c r="G127" s="5">
        <f t="shared" si="19"/>
        <v>12582.823452282129</v>
      </c>
      <c r="H127" s="7">
        <v>192</v>
      </c>
    </row>
    <row r="128" spans="1:8" ht="20.100000000000001" customHeight="1">
      <c r="A128" s="8">
        <v>17</v>
      </c>
      <c r="B128" s="3">
        <v>40000</v>
      </c>
      <c r="C128" s="4">
        <v>2.9792000000000001</v>
      </c>
      <c r="D128" s="5">
        <f t="shared" si="16"/>
        <v>196.07843137254903</v>
      </c>
      <c r="E128" s="5">
        <f t="shared" si="17"/>
        <v>65.865723150083909</v>
      </c>
      <c r="F128" s="6">
        <f t="shared" si="18"/>
        <v>261.94415452263291</v>
      </c>
      <c r="G128" s="5">
        <f t="shared" si="19"/>
        <v>13436.607522617116</v>
      </c>
      <c r="H128" s="9">
        <v>204</v>
      </c>
    </row>
    <row r="129" spans="1:8" ht="20.100000000000001" customHeight="1">
      <c r="A129" s="8">
        <v>18</v>
      </c>
      <c r="B129" s="3">
        <v>40000</v>
      </c>
      <c r="C129" s="4">
        <v>2.9792000000000001</v>
      </c>
      <c r="D129" s="5">
        <f t="shared" si="16"/>
        <v>185.18518518518519</v>
      </c>
      <c r="E129" s="5">
        <f t="shared" si="17"/>
        <v>66.197188909984717</v>
      </c>
      <c r="F129" s="6">
        <f t="shared" si="18"/>
        <v>251.38237409516989</v>
      </c>
      <c r="G129" s="5">
        <f t="shared" si="19"/>
        <v>14298.592804556698</v>
      </c>
      <c r="H129" s="9">
        <v>216</v>
      </c>
    </row>
    <row r="130" spans="1:8" ht="20.100000000000001" customHeight="1">
      <c r="A130" s="8">
        <v>19</v>
      </c>
      <c r="B130" s="3">
        <v>40000</v>
      </c>
      <c r="C130" s="4">
        <v>2.9792000000000001</v>
      </c>
      <c r="D130" s="5">
        <f t="shared" si="16"/>
        <v>175.43859649122808</v>
      </c>
      <c r="E130" s="5">
        <f t="shared" si="17"/>
        <v>66.529574877770074</v>
      </c>
      <c r="F130" s="6">
        <f t="shared" si="18"/>
        <v>241.96817136899813</v>
      </c>
      <c r="G130" s="5">
        <f t="shared" si="19"/>
        <v>15168.743072131576</v>
      </c>
      <c r="H130" s="9">
        <v>228</v>
      </c>
    </row>
    <row r="131" spans="1:8" ht="20.100000000000001" customHeight="1">
      <c r="A131" s="8">
        <v>20</v>
      </c>
      <c r="B131" s="3">
        <v>40000</v>
      </c>
      <c r="C131" s="4">
        <v>2.9792000000000001</v>
      </c>
      <c r="D131" s="16">
        <f t="shared" si="16"/>
        <v>166.66666666666666</v>
      </c>
      <c r="E131" s="16">
        <f t="shared" si="17"/>
        <v>66.862584317031477</v>
      </c>
      <c r="F131" s="17">
        <f t="shared" si="18"/>
        <v>233.52925098369815</v>
      </c>
      <c r="G131" s="16">
        <f t="shared" si="19"/>
        <v>16047.020236087556</v>
      </c>
      <c r="H131" s="9">
        <v>240</v>
      </c>
    </row>
    <row r="132" spans="1:8" ht="20.100000000000001" customHeight="1">
      <c r="A132" s="8">
        <v>21</v>
      </c>
      <c r="B132" s="3">
        <v>40000</v>
      </c>
      <c r="C132" s="4">
        <v>2.9792000000000001</v>
      </c>
      <c r="D132" s="16">
        <f t="shared" si="16"/>
        <v>158.73015873015873</v>
      </c>
      <c r="E132" s="16">
        <f t="shared" si="17"/>
        <v>67.195969749399168</v>
      </c>
      <c r="F132" s="17">
        <f t="shared" si="18"/>
        <v>225.92612847955789</v>
      </c>
      <c r="G132" s="16">
        <f t="shared" si="19"/>
        <v>16933.384376848589</v>
      </c>
      <c r="H132" s="9">
        <v>252</v>
      </c>
    </row>
    <row r="133" spans="1:8" ht="20.100000000000001" customHeight="1">
      <c r="A133" s="8">
        <v>22</v>
      </c>
      <c r="B133" s="3">
        <v>40000</v>
      </c>
      <c r="C133" s="4">
        <v>2.9792000000000001</v>
      </c>
      <c r="D133" s="16">
        <f t="shared" si="16"/>
        <v>151.5151515151515</v>
      </c>
      <c r="E133" s="16">
        <f t="shared" si="17"/>
        <v>67.529521889659151</v>
      </c>
      <c r="F133" s="17">
        <f t="shared" si="18"/>
        <v>219.04467340481065</v>
      </c>
      <c r="G133" s="16">
        <f t="shared" si="19"/>
        <v>17827.793778870015</v>
      </c>
      <c r="H133" s="9">
        <v>264</v>
      </c>
    </row>
    <row r="134" spans="1:8" ht="20.100000000000001" customHeight="1">
      <c r="A134" s="8">
        <v>23</v>
      </c>
      <c r="B134" s="3">
        <v>40000</v>
      </c>
      <c r="C134" s="4">
        <v>2.9792000000000001</v>
      </c>
      <c r="D134" s="16">
        <f t="shared" si="16"/>
        <v>144.92753623188406</v>
      </c>
      <c r="E134" s="16">
        <f t="shared" si="17"/>
        <v>67.8630614721923</v>
      </c>
      <c r="F134" s="17">
        <f t="shared" si="18"/>
        <v>212.79059770407636</v>
      </c>
      <c r="G134" s="16">
        <f t="shared" si="19"/>
        <v>18730.204966325073</v>
      </c>
      <c r="H134" s="9">
        <v>276</v>
      </c>
    </row>
    <row r="135" spans="1:8" ht="20.100000000000001" customHeight="1">
      <c r="A135" s="8">
        <v>24</v>
      </c>
      <c r="B135" s="3">
        <v>40000</v>
      </c>
      <c r="C135" s="4">
        <v>2.9792000000000001</v>
      </c>
      <c r="D135" s="16">
        <f t="shared" si="16"/>
        <v>138.88888888888889</v>
      </c>
      <c r="E135" s="16">
        <f t="shared" si="17"/>
        <v>68.196433125229149</v>
      </c>
      <c r="F135" s="17">
        <f t="shared" si="18"/>
        <v>207.08532201411805</v>
      </c>
      <c r="G135" s="16">
        <f t="shared" si="19"/>
        <v>19640.572740065996</v>
      </c>
      <c r="H135" s="9">
        <v>288</v>
      </c>
    </row>
    <row r="136" spans="1:8" ht="20.100000000000001" customHeight="1">
      <c r="A136" s="8">
        <v>25</v>
      </c>
      <c r="B136" s="3">
        <v>40000</v>
      </c>
      <c r="C136" s="4">
        <v>2.9792000000000001</v>
      </c>
      <c r="D136" s="16">
        <f t="shared" si="16"/>
        <v>133.33333333333334</v>
      </c>
      <c r="E136" s="16">
        <f t="shared" si="17"/>
        <v>68.529500719331097</v>
      </c>
      <c r="F136" s="17">
        <f t="shared" si="18"/>
        <v>201.86283405266443</v>
      </c>
      <c r="G136" s="16">
        <f t="shared" si="19"/>
        <v>20558.850215799328</v>
      </c>
      <c r="H136" s="9">
        <v>300</v>
      </c>
    </row>
    <row r="137" spans="1:8" ht="20.100000000000001" customHeight="1">
      <c r="A137" s="8">
        <v>26</v>
      </c>
      <c r="B137" s="3">
        <v>40000</v>
      </c>
      <c r="C137" s="4">
        <v>2.9792000000000001</v>
      </c>
      <c r="D137" s="16">
        <f t="shared" si="16"/>
        <v>128.2051282051282</v>
      </c>
      <c r="E137" s="16">
        <f t="shared" si="17"/>
        <v>68.862143792992399</v>
      </c>
      <c r="F137" s="17">
        <f t="shared" si="18"/>
        <v>197.06727199812062</v>
      </c>
      <c r="G137" s="16">
        <f t="shared" si="19"/>
        <v>21484.98886341363</v>
      </c>
      <c r="H137" s="9">
        <v>312</v>
      </c>
    </row>
    <row r="138" spans="1:8" ht="20.100000000000001" customHeight="1">
      <c r="A138" s="8">
        <v>27</v>
      </c>
      <c r="B138" s="3">
        <v>40000</v>
      </c>
      <c r="C138" s="4">
        <v>2.9792000000000001</v>
      </c>
      <c r="D138" s="16">
        <f t="shared" si="16"/>
        <v>123.45679012345678</v>
      </c>
      <c r="E138" s="16">
        <f t="shared" si="17"/>
        <v>69.194254775915752</v>
      </c>
      <c r="F138" s="17">
        <f t="shared" si="18"/>
        <v>192.65104489937255</v>
      </c>
      <c r="G138" s="16">
        <f t="shared" si="19"/>
        <v>22418.938547396705</v>
      </c>
      <c r="H138" s="9">
        <v>324</v>
      </c>
    </row>
    <row r="139" spans="1:8" ht="20.100000000000001" customHeight="1">
      <c r="A139" s="8">
        <v>28</v>
      </c>
      <c r="B139" s="3">
        <v>40000</v>
      </c>
      <c r="C139" s="4">
        <v>2.9792000000000001</v>
      </c>
      <c r="D139" s="16">
        <f t="shared" si="16"/>
        <v>119.04761904761905</v>
      </c>
      <c r="E139" s="16">
        <f t="shared" si="17"/>
        <v>69.525736810351034</v>
      </c>
      <c r="F139" s="17">
        <f t="shared" si="18"/>
        <v>188.57335585797009</v>
      </c>
      <c r="G139" s="16">
        <f t="shared" si="19"/>
        <v>23360.647568277949</v>
      </c>
      <c r="H139" s="9">
        <v>336</v>
      </c>
    </row>
    <row r="140" spans="1:8" ht="20.100000000000001" customHeight="1">
      <c r="A140" s="8">
        <v>29</v>
      </c>
      <c r="B140" s="3">
        <v>40000</v>
      </c>
      <c r="C140" s="4">
        <v>2.9792000000000001</v>
      </c>
      <c r="D140" s="16">
        <f t="shared" si="16"/>
        <v>114.94252873563218</v>
      </c>
      <c r="E140" s="16">
        <f t="shared" si="17"/>
        <v>69.856502025951016</v>
      </c>
      <c r="F140" s="17">
        <f t="shared" si="18"/>
        <v>184.7990307615832</v>
      </c>
      <c r="G140" s="16">
        <f t="shared" si="19"/>
        <v>24310.062705030956</v>
      </c>
      <c r="H140" s="9">
        <v>348</v>
      </c>
    </row>
    <row r="141" spans="1:8" ht="20.100000000000001" customHeight="1">
      <c r="A141" s="8">
        <v>30</v>
      </c>
      <c r="B141" s="3">
        <v>40000</v>
      </c>
      <c r="C141" s="4">
        <v>2.9792000000000001</v>
      </c>
      <c r="D141" s="16">
        <f t="shared" si="16"/>
        <v>111.11111111111111</v>
      </c>
      <c r="E141" s="16">
        <f t="shared" si="17"/>
        <v>70.186470162139415</v>
      </c>
      <c r="F141" s="17">
        <f t="shared" si="18"/>
        <v>181.29758127325053</v>
      </c>
      <c r="G141" s="16">
        <f t="shared" si="19"/>
        <v>25267.129258370187</v>
      </c>
      <c r="H141" s="9">
        <v>360</v>
      </c>
    </row>
    <row r="143" spans="1:8" ht="22.5">
      <c r="A143" s="25" t="s">
        <v>0</v>
      </c>
      <c r="B143" s="25"/>
      <c r="C143" s="25"/>
      <c r="D143" s="25"/>
      <c r="E143" s="25"/>
      <c r="F143" s="26"/>
      <c r="G143" s="25"/>
      <c r="H143" s="25"/>
    </row>
    <row r="144" spans="1:8" ht="22.5">
      <c r="A144" s="25" t="s">
        <v>1</v>
      </c>
      <c r="B144" s="25"/>
      <c r="C144" s="25"/>
      <c r="D144" s="25"/>
      <c r="E144" s="25"/>
      <c r="F144" s="26"/>
      <c r="G144" s="25"/>
      <c r="H144" s="25"/>
    </row>
    <row r="145" spans="1:8">
      <c r="A145" s="29" t="s">
        <v>2</v>
      </c>
      <c r="B145" s="31" t="s">
        <v>3</v>
      </c>
      <c r="C145" s="31" t="s">
        <v>4</v>
      </c>
      <c r="D145" s="31" t="s">
        <v>5</v>
      </c>
      <c r="E145" s="31" t="s">
        <v>6</v>
      </c>
      <c r="F145" s="33" t="s">
        <v>7</v>
      </c>
      <c r="G145" s="29" t="s">
        <v>8</v>
      </c>
      <c r="H145" s="29" t="s">
        <v>9</v>
      </c>
    </row>
    <row r="146" spans="1:8">
      <c r="A146" s="30"/>
      <c r="B146" s="32"/>
      <c r="C146" s="32"/>
      <c r="D146" s="32"/>
      <c r="E146" s="32"/>
      <c r="F146" s="34"/>
      <c r="G146" s="30"/>
      <c r="H146" s="30"/>
    </row>
    <row r="147" spans="1:8" ht="20.100000000000001" customHeight="1">
      <c r="A147" s="2">
        <v>1</v>
      </c>
      <c r="B147" s="3">
        <v>50000</v>
      </c>
      <c r="C147" s="4">
        <v>2.5207999999999999</v>
      </c>
      <c r="D147" s="5"/>
      <c r="E147" s="5"/>
      <c r="F147" s="6"/>
      <c r="G147" s="5">
        <f>B147*C147*H147/1000</f>
        <v>1512.48</v>
      </c>
      <c r="H147" s="7">
        <v>12</v>
      </c>
    </row>
    <row r="148" spans="1:8" ht="19.5" customHeight="1">
      <c r="A148" s="2">
        <v>2</v>
      </c>
      <c r="B148" s="3">
        <v>50000</v>
      </c>
      <c r="C148" s="4">
        <v>2.5207999999999999</v>
      </c>
      <c r="D148" s="5">
        <f t="shared" ref="D148:D176" si="20">B148/H148</f>
        <v>2083.3333333333335</v>
      </c>
      <c r="E148" s="5">
        <f t="shared" ref="E148:E176" si="21">G148/H148</f>
        <v>66.279336601932002</v>
      </c>
      <c r="F148" s="6">
        <f t="shared" ref="F148:F176" si="22">(B148*C148/1000*(1+C148/1000)^H148)/((1+C148/1000)^H148-1)</f>
        <v>2149.6126699352653</v>
      </c>
      <c r="G148" s="5">
        <f t="shared" ref="G148:G176" si="23">F148*H148-B148</f>
        <v>1590.7040784463679</v>
      </c>
      <c r="H148" s="7">
        <v>24</v>
      </c>
    </row>
    <row r="149" spans="1:8" ht="20.100000000000001" customHeight="1">
      <c r="A149" s="2">
        <v>3</v>
      </c>
      <c r="B149" s="3">
        <v>50000</v>
      </c>
      <c r="C149" s="4">
        <v>2.5207999999999999</v>
      </c>
      <c r="D149" s="5">
        <f t="shared" si="20"/>
        <v>1388.8888888888889</v>
      </c>
      <c r="E149" s="5">
        <f t="shared" si="21"/>
        <v>65.721656247700594</v>
      </c>
      <c r="F149" s="6">
        <f t="shared" si="22"/>
        <v>1454.6105451365895</v>
      </c>
      <c r="G149" s="5">
        <f t="shared" si="23"/>
        <v>2365.9796249172214</v>
      </c>
      <c r="H149" s="7">
        <v>36</v>
      </c>
    </row>
    <row r="150" spans="1:8" ht="20.100000000000001" customHeight="1">
      <c r="A150" s="2">
        <v>4</v>
      </c>
      <c r="B150" s="3">
        <v>50000</v>
      </c>
      <c r="C150" s="4">
        <v>2.5207999999999999</v>
      </c>
      <c r="D150" s="5">
        <f t="shared" si="20"/>
        <v>1041.6666666666667</v>
      </c>
      <c r="E150" s="5">
        <f t="shared" si="21"/>
        <v>65.601344317379088</v>
      </c>
      <c r="F150" s="6">
        <f t="shared" si="22"/>
        <v>1107.2680109840458</v>
      </c>
      <c r="G150" s="5">
        <f t="shared" si="23"/>
        <v>3148.8645272341964</v>
      </c>
      <c r="H150" s="7">
        <v>48</v>
      </c>
    </row>
    <row r="151" spans="1:8" ht="20.100000000000001" customHeight="1">
      <c r="A151" s="2">
        <v>5</v>
      </c>
      <c r="B151" s="3">
        <v>50000</v>
      </c>
      <c r="C151" s="4">
        <v>2.5207999999999999</v>
      </c>
      <c r="D151" s="5">
        <f t="shared" si="20"/>
        <v>833.33333333333337</v>
      </c>
      <c r="E151" s="5">
        <f t="shared" si="21"/>
        <v>65.655898774285987</v>
      </c>
      <c r="F151" s="6">
        <f t="shared" si="22"/>
        <v>898.98923210761927</v>
      </c>
      <c r="G151" s="5">
        <f t="shared" si="23"/>
        <v>3939.3539264571591</v>
      </c>
      <c r="H151" s="7">
        <v>60</v>
      </c>
    </row>
    <row r="152" spans="1:8" ht="20.100000000000001" customHeight="1">
      <c r="A152" s="2">
        <v>6</v>
      </c>
      <c r="B152" s="3">
        <v>50000</v>
      </c>
      <c r="C152" s="4">
        <v>2.9792000000000001</v>
      </c>
      <c r="D152" s="5">
        <f t="shared" si="20"/>
        <v>694.44444444444446</v>
      </c>
      <c r="E152" s="5">
        <f t="shared" si="21"/>
        <v>78.170632296323063</v>
      </c>
      <c r="F152" s="6">
        <f t="shared" si="22"/>
        <v>772.61507674076756</v>
      </c>
      <c r="G152" s="5">
        <f t="shared" si="23"/>
        <v>5628.2855253352609</v>
      </c>
      <c r="H152" s="7">
        <v>72</v>
      </c>
    </row>
    <row r="153" spans="1:8" ht="20.100000000000001" customHeight="1">
      <c r="A153" s="2">
        <v>7</v>
      </c>
      <c r="B153" s="3">
        <v>50000</v>
      </c>
      <c r="C153" s="4">
        <v>2.9792000000000001</v>
      </c>
      <c r="D153" s="5">
        <f t="shared" si="20"/>
        <v>595.23809523809518</v>
      </c>
      <c r="E153" s="5">
        <f t="shared" si="21"/>
        <v>78.464857031890503</v>
      </c>
      <c r="F153" s="6">
        <f t="shared" si="22"/>
        <v>673.70295226998576</v>
      </c>
      <c r="G153" s="5">
        <f t="shared" si="23"/>
        <v>6591.0479906788023</v>
      </c>
      <c r="H153" s="7">
        <v>84</v>
      </c>
    </row>
    <row r="154" spans="1:8" ht="20.100000000000001" customHeight="1">
      <c r="A154" s="2">
        <v>8</v>
      </c>
      <c r="B154" s="3">
        <v>50000</v>
      </c>
      <c r="C154" s="4">
        <v>2.9792000000000001</v>
      </c>
      <c r="D154" s="5">
        <f t="shared" si="20"/>
        <v>520.83333333333337</v>
      </c>
      <c r="E154" s="5">
        <f t="shared" si="21"/>
        <v>78.795614599952231</v>
      </c>
      <c r="F154" s="6">
        <f t="shared" si="22"/>
        <v>599.62894793328553</v>
      </c>
      <c r="G154" s="5">
        <f t="shared" si="23"/>
        <v>7564.3790015954146</v>
      </c>
      <c r="H154" s="7">
        <v>96</v>
      </c>
    </row>
    <row r="155" spans="1:8" ht="20.100000000000001" customHeight="1">
      <c r="A155" s="2">
        <v>9</v>
      </c>
      <c r="B155" s="3">
        <v>50000</v>
      </c>
      <c r="C155" s="4">
        <v>2.9792000000000001</v>
      </c>
      <c r="D155" s="5">
        <f t="shared" si="20"/>
        <v>462.96296296296299</v>
      </c>
      <c r="E155" s="5">
        <f t="shared" si="21"/>
        <v>79.150540786362598</v>
      </c>
      <c r="F155" s="6">
        <f t="shared" si="22"/>
        <v>542.11350374932556</v>
      </c>
      <c r="G155" s="5">
        <f t="shared" si="23"/>
        <v>8548.2584049271609</v>
      </c>
      <c r="H155" s="7">
        <v>108</v>
      </c>
    </row>
    <row r="156" spans="1:8" ht="20.100000000000001" customHeight="1">
      <c r="A156" s="2">
        <v>10</v>
      </c>
      <c r="B156" s="3">
        <v>50000</v>
      </c>
      <c r="C156" s="4">
        <v>2.9792000000000001</v>
      </c>
      <c r="D156" s="5">
        <f t="shared" si="20"/>
        <v>416.66666666666669</v>
      </c>
      <c r="E156" s="5">
        <f t="shared" si="21"/>
        <v>79.522195130824855</v>
      </c>
      <c r="F156" s="6">
        <f t="shared" si="22"/>
        <v>496.18886179749154</v>
      </c>
      <c r="G156" s="5">
        <f t="shared" si="23"/>
        <v>9542.6634156989821</v>
      </c>
      <c r="H156" s="7">
        <v>120</v>
      </c>
    </row>
    <row r="157" spans="1:8" ht="20.100000000000001" customHeight="1">
      <c r="A157" s="8">
        <v>11</v>
      </c>
      <c r="B157" s="3">
        <v>50000</v>
      </c>
      <c r="C157" s="4">
        <v>2.9792000000000001</v>
      </c>
      <c r="D157" s="5">
        <f t="shared" si="20"/>
        <v>378.78787878787881</v>
      </c>
      <c r="E157" s="5">
        <f t="shared" si="21"/>
        <v>79.905823012387458</v>
      </c>
      <c r="F157" s="6">
        <f t="shared" si="22"/>
        <v>458.69370180026624</v>
      </c>
      <c r="G157" s="5">
        <f t="shared" si="23"/>
        <v>10547.568637635144</v>
      </c>
      <c r="H157" s="9">
        <v>132</v>
      </c>
    </row>
    <row r="158" spans="1:8" ht="20.100000000000001" customHeight="1">
      <c r="A158" s="8">
        <v>12</v>
      </c>
      <c r="B158" s="3">
        <v>50000</v>
      </c>
      <c r="C158" s="4">
        <v>2.9792000000000001</v>
      </c>
      <c r="D158" s="5">
        <f t="shared" si="20"/>
        <v>347.22222222222223</v>
      </c>
      <c r="E158" s="5">
        <f t="shared" si="21"/>
        <v>80.29823670810346</v>
      </c>
      <c r="F158" s="6">
        <f t="shared" si="22"/>
        <v>427.52045893032567</v>
      </c>
      <c r="G158" s="5">
        <f t="shared" si="23"/>
        <v>11562.946085966898</v>
      </c>
      <c r="H158" s="9">
        <v>144</v>
      </c>
    </row>
    <row r="159" spans="1:8" ht="20.100000000000001" customHeight="1">
      <c r="A159" s="8">
        <v>13</v>
      </c>
      <c r="B159" s="3">
        <v>50000</v>
      </c>
      <c r="C159" s="4">
        <v>2.9792000000000001</v>
      </c>
      <c r="D159" s="5">
        <f t="shared" si="20"/>
        <v>320.5128205128205</v>
      </c>
      <c r="E159" s="5">
        <f t="shared" si="21"/>
        <v>80.697212900586848</v>
      </c>
      <c r="F159" s="6">
        <f t="shared" si="22"/>
        <v>401.21003341340736</v>
      </c>
      <c r="G159" s="5">
        <f t="shared" si="23"/>
        <v>12588.765212491548</v>
      </c>
      <c r="H159" s="9">
        <v>156</v>
      </c>
    </row>
    <row r="160" spans="1:8" ht="20.100000000000001" customHeight="1">
      <c r="A160" s="8">
        <v>14</v>
      </c>
      <c r="B160" s="3">
        <v>50000</v>
      </c>
      <c r="C160" s="4">
        <v>2.9792000000000001</v>
      </c>
      <c r="D160" s="5">
        <f t="shared" si="20"/>
        <v>297.61904761904759</v>
      </c>
      <c r="E160" s="5">
        <f t="shared" si="21"/>
        <v>81.101148409755908</v>
      </c>
      <c r="F160" s="6">
        <f t="shared" si="22"/>
        <v>378.72019602880351</v>
      </c>
      <c r="G160" s="5">
        <f t="shared" si="23"/>
        <v>13624.992932838992</v>
      </c>
      <c r="H160" s="9">
        <v>168</v>
      </c>
    </row>
    <row r="161" spans="1:8" ht="20.100000000000001" customHeight="1">
      <c r="A161" s="8">
        <v>15</v>
      </c>
      <c r="B161" s="3">
        <v>50000</v>
      </c>
      <c r="C161" s="4">
        <v>2.9792000000000001</v>
      </c>
      <c r="D161" s="5">
        <f t="shared" si="20"/>
        <v>277.77777777777777</v>
      </c>
      <c r="E161" s="5">
        <f t="shared" si="21"/>
        <v>81.508853643878439</v>
      </c>
      <c r="F161" s="6">
        <f t="shared" si="22"/>
        <v>359.28663142165624</v>
      </c>
      <c r="G161" s="5">
        <f t="shared" si="23"/>
        <v>14671.593655898119</v>
      </c>
      <c r="H161" s="9">
        <v>180</v>
      </c>
    </row>
    <row r="162" spans="1:8" ht="20.100000000000001" customHeight="1">
      <c r="A162" s="8">
        <v>16</v>
      </c>
      <c r="B162" s="3">
        <v>50000</v>
      </c>
      <c r="C162" s="4">
        <v>2.9792000000000001</v>
      </c>
      <c r="D162" s="5">
        <f t="shared" si="20"/>
        <v>260.41666666666669</v>
      </c>
      <c r="E162" s="5">
        <f t="shared" si="21"/>
        <v>81.919423517461766</v>
      </c>
      <c r="F162" s="6">
        <f t="shared" si="22"/>
        <v>342.33609018412841</v>
      </c>
      <c r="G162" s="5">
        <f t="shared" si="23"/>
        <v>15728.529315352658</v>
      </c>
      <c r="H162" s="7">
        <v>192</v>
      </c>
    </row>
    <row r="163" spans="1:8" ht="20.100000000000001" customHeight="1">
      <c r="A163" s="8">
        <v>17</v>
      </c>
      <c r="B163" s="3">
        <v>50000</v>
      </c>
      <c r="C163" s="4">
        <v>2.9792000000000001</v>
      </c>
      <c r="D163" s="5">
        <f t="shared" si="20"/>
        <v>245.09803921568627</v>
      </c>
      <c r="E163" s="5">
        <f t="shared" si="21"/>
        <v>82.332153937604815</v>
      </c>
      <c r="F163" s="6">
        <f t="shared" si="22"/>
        <v>327.4301931532911</v>
      </c>
      <c r="G163" s="5">
        <f t="shared" si="23"/>
        <v>16795.759403271382</v>
      </c>
      <c r="H163" s="7">
        <v>204</v>
      </c>
    </row>
    <row r="164" spans="1:8" ht="20.100000000000001" customHeight="1">
      <c r="A164" s="8">
        <v>18</v>
      </c>
      <c r="B164" s="3">
        <v>50000</v>
      </c>
      <c r="C164" s="4">
        <v>2.9792000000000001</v>
      </c>
      <c r="D164" s="5">
        <f t="shared" si="20"/>
        <v>231.4814814814815</v>
      </c>
      <c r="E164" s="5">
        <f t="shared" si="21"/>
        <v>82.746486137480844</v>
      </c>
      <c r="F164" s="6">
        <f t="shared" si="22"/>
        <v>314.22796761896234</v>
      </c>
      <c r="G164" s="5">
        <f t="shared" si="23"/>
        <v>17873.241005695862</v>
      </c>
      <c r="H164" s="9">
        <v>216</v>
      </c>
    </row>
    <row r="165" spans="1:8" ht="20.100000000000001" customHeight="1">
      <c r="A165" s="8">
        <v>19</v>
      </c>
      <c r="B165" s="3">
        <v>50000</v>
      </c>
      <c r="C165" s="4">
        <v>2.9792000000000001</v>
      </c>
      <c r="D165" s="5">
        <f t="shared" si="20"/>
        <v>219.2982456140351</v>
      </c>
      <c r="E165" s="5">
        <f t="shared" si="21"/>
        <v>83.161968597212535</v>
      </c>
      <c r="F165" s="6">
        <f t="shared" si="22"/>
        <v>302.4602142112476</v>
      </c>
      <c r="G165" s="5">
        <f t="shared" si="23"/>
        <v>18960.928840164459</v>
      </c>
      <c r="H165" s="9">
        <v>228</v>
      </c>
    </row>
    <row r="166" spans="1:8" ht="20.100000000000001" customHeight="1">
      <c r="A166" s="8">
        <v>20</v>
      </c>
      <c r="B166" s="3">
        <v>50000</v>
      </c>
      <c r="C166" s="4">
        <v>2.9792000000000001</v>
      </c>
      <c r="D166" s="5">
        <f t="shared" si="20"/>
        <v>208.33333333333334</v>
      </c>
      <c r="E166" s="5">
        <f t="shared" si="21"/>
        <v>83.578230396289356</v>
      </c>
      <c r="F166" s="6">
        <f t="shared" si="22"/>
        <v>291.91156372962269</v>
      </c>
      <c r="G166" s="5">
        <f t="shared" si="23"/>
        <v>20058.775295109444</v>
      </c>
      <c r="H166" s="9">
        <v>240</v>
      </c>
    </row>
    <row r="167" spans="1:8" ht="20.100000000000001" customHeight="1">
      <c r="A167" s="8">
        <v>21</v>
      </c>
      <c r="B167" s="3">
        <v>50000</v>
      </c>
      <c r="C167" s="4">
        <v>2.9792000000000001</v>
      </c>
      <c r="D167" s="16">
        <f t="shared" si="20"/>
        <v>198.4126984126984</v>
      </c>
      <c r="E167" s="16">
        <f t="shared" si="21"/>
        <v>83.994962186748921</v>
      </c>
      <c r="F167" s="17">
        <f t="shared" si="22"/>
        <v>282.40766059944735</v>
      </c>
      <c r="G167" s="16">
        <f t="shared" si="23"/>
        <v>21166.730471060728</v>
      </c>
      <c r="H167" s="9">
        <v>252</v>
      </c>
    </row>
    <row r="168" spans="1:8" ht="20.100000000000001" customHeight="1">
      <c r="A168" s="8">
        <v>22</v>
      </c>
      <c r="B168" s="3">
        <v>50000</v>
      </c>
      <c r="C168" s="4">
        <v>2.9792000000000001</v>
      </c>
      <c r="D168" s="16">
        <f t="shared" si="20"/>
        <v>189.39393939393941</v>
      </c>
      <c r="E168" s="16">
        <f t="shared" si="21"/>
        <v>84.411902362073917</v>
      </c>
      <c r="F168" s="17">
        <f t="shared" si="22"/>
        <v>273.80584175601331</v>
      </c>
      <c r="G168" s="16">
        <f t="shared" si="23"/>
        <v>22284.742223587513</v>
      </c>
      <c r="H168" s="9">
        <v>264</v>
      </c>
    </row>
    <row r="169" spans="1:8" ht="20.100000000000001" customHeight="1">
      <c r="A169" s="8">
        <v>23</v>
      </c>
      <c r="B169" s="3">
        <v>50000</v>
      </c>
      <c r="C169" s="4">
        <v>2.9792000000000001</v>
      </c>
      <c r="D169" s="16">
        <f t="shared" si="20"/>
        <v>181.15942028985506</v>
      </c>
      <c r="E169" s="16">
        <f t="shared" si="21"/>
        <v>84.828826840240339</v>
      </c>
      <c r="F169" s="17">
        <f t="shared" si="22"/>
        <v>265.98824713009543</v>
      </c>
      <c r="G169" s="16">
        <f t="shared" si="23"/>
        <v>23412.756207906335</v>
      </c>
      <c r="H169" s="9">
        <v>276</v>
      </c>
    </row>
    <row r="170" spans="1:8" ht="20.100000000000001" customHeight="1">
      <c r="A170" s="8">
        <v>24</v>
      </c>
      <c r="B170" s="3">
        <v>50000</v>
      </c>
      <c r="C170" s="4">
        <v>2.9792000000000001</v>
      </c>
      <c r="D170" s="16">
        <f t="shared" si="20"/>
        <v>173.61111111111111</v>
      </c>
      <c r="E170" s="16">
        <f t="shared" si="21"/>
        <v>85.245541406536432</v>
      </c>
      <c r="F170" s="17">
        <f t="shared" si="22"/>
        <v>258.85665251764755</v>
      </c>
      <c r="G170" s="16">
        <f t="shared" si="23"/>
        <v>24550.715925082492</v>
      </c>
      <c r="H170" s="9">
        <v>288</v>
      </c>
    </row>
    <row r="171" spans="1:8" ht="20.100000000000001" customHeight="1">
      <c r="A171" s="8">
        <v>25</v>
      </c>
      <c r="B171" s="3">
        <v>50000</v>
      </c>
      <c r="C171" s="4">
        <v>2.9792000000000001</v>
      </c>
      <c r="D171" s="16">
        <f t="shared" si="20"/>
        <v>166.66666666666666</v>
      </c>
      <c r="E171" s="16">
        <f t="shared" si="21"/>
        <v>85.66187589916386</v>
      </c>
      <c r="F171" s="17">
        <f t="shared" si="22"/>
        <v>252.32854256583053</v>
      </c>
      <c r="G171" s="16">
        <f t="shared" si="23"/>
        <v>25698.562769749158</v>
      </c>
      <c r="H171" s="9">
        <v>300</v>
      </c>
    </row>
    <row r="172" spans="1:8" ht="20.100000000000001" customHeight="1">
      <c r="A172" s="8">
        <v>26</v>
      </c>
      <c r="B172" s="3">
        <v>50000</v>
      </c>
      <c r="C172" s="4">
        <v>2.9792000000000001</v>
      </c>
      <c r="D172" s="16">
        <f t="shared" si="20"/>
        <v>160.25641025641025</v>
      </c>
      <c r="E172" s="16">
        <f t="shared" si="21"/>
        <v>86.077679741240502</v>
      </c>
      <c r="F172" s="17">
        <f t="shared" si="22"/>
        <v>246.33408999765075</v>
      </c>
      <c r="G172" s="16">
        <f t="shared" si="23"/>
        <v>26856.236079267037</v>
      </c>
      <c r="H172" s="9">
        <v>312</v>
      </c>
    </row>
    <row r="173" spans="1:8" ht="20.100000000000001" customHeight="1">
      <c r="A173" s="8">
        <v>27</v>
      </c>
      <c r="B173" s="3">
        <v>50000</v>
      </c>
      <c r="C173" s="4">
        <v>2.9792000000000001</v>
      </c>
      <c r="D173" s="16">
        <f t="shared" si="20"/>
        <v>154.32098765432099</v>
      </c>
      <c r="E173" s="16">
        <f t="shared" si="21"/>
        <v>86.492818469894701</v>
      </c>
      <c r="F173" s="17">
        <f t="shared" si="22"/>
        <v>240.81380612421569</v>
      </c>
      <c r="G173" s="16">
        <f t="shared" si="23"/>
        <v>28023.673184245883</v>
      </c>
      <c r="H173" s="9">
        <v>324</v>
      </c>
    </row>
    <row r="174" spans="1:8" ht="20.100000000000001" customHeight="1">
      <c r="A174" s="8">
        <v>28</v>
      </c>
      <c r="B174" s="3">
        <v>50000</v>
      </c>
      <c r="C174" s="4">
        <v>2.9792000000000001</v>
      </c>
      <c r="D174" s="16">
        <f t="shared" si="20"/>
        <v>148.8095238095238</v>
      </c>
      <c r="E174" s="16">
        <f t="shared" si="21"/>
        <v>86.907171012938832</v>
      </c>
      <c r="F174" s="17">
        <f t="shared" si="22"/>
        <v>235.71669482246264</v>
      </c>
      <c r="G174" s="16">
        <f t="shared" si="23"/>
        <v>29200.809460347446</v>
      </c>
      <c r="H174" s="9">
        <v>336</v>
      </c>
    </row>
    <row r="175" spans="1:8" ht="20.100000000000001" customHeight="1">
      <c r="A175" s="8">
        <v>29</v>
      </c>
      <c r="B175" s="3">
        <v>50000</v>
      </c>
      <c r="C175" s="4">
        <v>2.9792000000000001</v>
      </c>
      <c r="D175" s="16">
        <f t="shared" si="20"/>
        <v>143.67816091954023</v>
      </c>
      <c r="E175" s="16">
        <f t="shared" si="21"/>
        <v>87.320627532438778</v>
      </c>
      <c r="F175" s="17">
        <f t="shared" si="22"/>
        <v>230.99878845197901</v>
      </c>
      <c r="G175" s="16">
        <f t="shared" si="23"/>
        <v>30387.578381288695</v>
      </c>
      <c r="H175" s="9">
        <v>348</v>
      </c>
    </row>
    <row r="176" spans="1:8" ht="20.100000000000001" customHeight="1">
      <c r="A176" s="8">
        <v>30</v>
      </c>
      <c r="B176" s="3">
        <v>50000</v>
      </c>
      <c r="C176" s="4">
        <v>2.9792000000000001</v>
      </c>
      <c r="D176" s="16">
        <f t="shared" si="20"/>
        <v>138.88888888888889</v>
      </c>
      <c r="E176" s="16">
        <f t="shared" si="21"/>
        <v>87.733087702674311</v>
      </c>
      <c r="F176" s="17">
        <f t="shared" si="22"/>
        <v>226.6219765915632</v>
      </c>
      <c r="G176" s="16">
        <f t="shared" si="23"/>
        <v>31583.911572962752</v>
      </c>
      <c r="H176" s="9">
        <v>360</v>
      </c>
    </row>
    <row r="177" spans="1:8">
      <c r="A177" s="10"/>
      <c r="B177" s="11"/>
      <c r="C177" s="12"/>
      <c r="D177" s="13"/>
      <c r="E177" s="13"/>
      <c r="F177" s="14"/>
      <c r="G177" s="13"/>
      <c r="H177" s="15"/>
    </row>
    <row r="178" spans="1:8" ht="22.5">
      <c r="A178" s="25" t="s">
        <v>0</v>
      </c>
      <c r="B178" s="25"/>
      <c r="C178" s="25"/>
      <c r="D178" s="25"/>
      <c r="E178" s="25"/>
      <c r="F178" s="26"/>
      <c r="G178" s="25"/>
      <c r="H178" s="25"/>
    </row>
    <row r="179" spans="1:8" ht="22.5">
      <c r="A179" s="27" t="s">
        <v>1</v>
      </c>
      <c r="B179" s="27"/>
      <c r="C179" s="27"/>
      <c r="D179" s="27"/>
      <c r="E179" s="27"/>
      <c r="F179" s="28"/>
      <c r="G179" s="27"/>
      <c r="H179" s="27"/>
    </row>
    <row r="180" spans="1:8" ht="14.25" customHeight="1">
      <c r="A180" s="29" t="s">
        <v>2</v>
      </c>
      <c r="B180" s="31" t="s">
        <v>3</v>
      </c>
      <c r="C180" s="31" t="s">
        <v>4</v>
      </c>
      <c r="D180" s="31" t="s">
        <v>5</v>
      </c>
      <c r="E180" s="31" t="s">
        <v>6</v>
      </c>
      <c r="F180" s="33" t="s">
        <v>7</v>
      </c>
      <c r="G180" s="29" t="s">
        <v>8</v>
      </c>
      <c r="H180" s="29" t="s">
        <v>9</v>
      </c>
    </row>
    <row r="181" spans="1:8">
      <c r="A181" s="30"/>
      <c r="B181" s="32"/>
      <c r="C181" s="32"/>
      <c r="D181" s="32"/>
      <c r="E181" s="32"/>
      <c r="F181" s="34"/>
      <c r="G181" s="30"/>
      <c r="H181" s="30"/>
    </row>
    <row r="182" spans="1:8" ht="20.100000000000001" customHeight="1">
      <c r="A182" s="2">
        <v>1</v>
      </c>
      <c r="B182" s="3">
        <v>60000</v>
      </c>
      <c r="C182" s="4">
        <v>2.5207999999999999</v>
      </c>
      <c r="D182" s="5"/>
      <c r="E182" s="5"/>
      <c r="F182" s="6"/>
      <c r="G182" s="5">
        <f>B182*C182*H182/1000</f>
        <v>1814.9760000000001</v>
      </c>
      <c r="H182" s="7">
        <v>12</v>
      </c>
    </row>
    <row r="183" spans="1:8" ht="20.100000000000001" customHeight="1">
      <c r="A183" s="2">
        <v>2</v>
      </c>
      <c r="B183" s="3">
        <v>60000</v>
      </c>
      <c r="C183" s="4">
        <v>2.5207999999999999</v>
      </c>
      <c r="D183" s="5">
        <f t="shared" ref="D183:D211" si="24">B183/H183</f>
        <v>2500</v>
      </c>
      <c r="E183" s="5">
        <f t="shared" ref="E183:E211" si="25">G183/H183</f>
        <v>79.535203922318644</v>
      </c>
      <c r="F183" s="6">
        <f t="shared" ref="F183:F211" si="26">(B183*C183/1000*(1+C183/1000)^H183)/((1+C183/1000)^H183-1)</f>
        <v>2579.5352039223185</v>
      </c>
      <c r="G183" s="5">
        <f t="shared" ref="G183:G211" si="27">F183*H183-B183</f>
        <v>1908.8448941356473</v>
      </c>
      <c r="H183" s="7">
        <v>24</v>
      </c>
    </row>
    <row r="184" spans="1:8" ht="20.100000000000001" customHeight="1">
      <c r="A184" s="2">
        <v>3</v>
      </c>
      <c r="B184" s="3">
        <v>60000</v>
      </c>
      <c r="C184" s="4">
        <v>2.5207999999999999</v>
      </c>
      <c r="D184" s="5">
        <f t="shared" si="24"/>
        <v>1666.6666666666667</v>
      </c>
      <c r="E184" s="5">
        <f t="shared" si="25"/>
        <v>78.865987497240596</v>
      </c>
      <c r="F184" s="6">
        <f t="shared" si="26"/>
        <v>1745.5326541639072</v>
      </c>
      <c r="G184" s="5">
        <f t="shared" si="27"/>
        <v>2839.1755499006613</v>
      </c>
      <c r="H184" s="7">
        <v>36</v>
      </c>
    </row>
    <row r="185" spans="1:8" ht="20.100000000000001" customHeight="1">
      <c r="A185" s="2">
        <v>4</v>
      </c>
      <c r="B185" s="3">
        <v>60000</v>
      </c>
      <c r="C185" s="4">
        <v>2.5207999999999999</v>
      </c>
      <c r="D185" s="5">
        <f t="shared" si="24"/>
        <v>1250</v>
      </c>
      <c r="E185" s="5">
        <f t="shared" si="25"/>
        <v>78.721613180854845</v>
      </c>
      <c r="F185" s="6">
        <f t="shared" si="26"/>
        <v>1328.7216131808548</v>
      </c>
      <c r="G185" s="5">
        <f t="shared" si="27"/>
        <v>3778.6374326810328</v>
      </c>
      <c r="H185" s="7">
        <v>48</v>
      </c>
    </row>
    <row r="186" spans="1:8" ht="20.100000000000001" customHeight="1">
      <c r="A186" s="2">
        <v>5</v>
      </c>
      <c r="B186" s="3">
        <v>60000</v>
      </c>
      <c r="C186" s="4">
        <v>2.5207999999999999</v>
      </c>
      <c r="D186" s="5">
        <f t="shared" si="24"/>
        <v>1000</v>
      </c>
      <c r="E186" s="5">
        <f t="shared" si="25"/>
        <v>78.787078529142917</v>
      </c>
      <c r="F186" s="6">
        <f t="shared" si="26"/>
        <v>1078.7870785291429</v>
      </c>
      <c r="G186" s="5">
        <f t="shared" si="27"/>
        <v>4727.2247117485749</v>
      </c>
      <c r="H186" s="7">
        <v>60</v>
      </c>
    </row>
    <row r="187" spans="1:8" ht="20.100000000000001" customHeight="1">
      <c r="A187" s="2">
        <v>6</v>
      </c>
      <c r="B187" s="3">
        <v>60000</v>
      </c>
      <c r="C187" s="4">
        <v>2.9792000000000001</v>
      </c>
      <c r="D187" s="5">
        <f t="shared" si="24"/>
        <v>833.33333333333337</v>
      </c>
      <c r="E187" s="5">
        <f t="shared" si="25"/>
        <v>93.804758755587798</v>
      </c>
      <c r="F187" s="6">
        <f t="shared" si="26"/>
        <v>927.1380920889211</v>
      </c>
      <c r="G187" s="5">
        <f t="shared" si="27"/>
        <v>6753.9426304023218</v>
      </c>
      <c r="H187" s="7">
        <v>72</v>
      </c>
    </row>
    <row r="188" spans="1:8" ht="20.100000000000001" customHeight="1">
      <c r="A188" s="2">
        <v>7</v>
      </c>
      <c r="B188" s="3">
        <v>60000</v>
      </c>
      <c r="C188" s="4">
        <v>2.9792000000000001</v>
      </c>
      <c r="D188" s="5">
        <f t="shared" si="24"/>
        <v>714.28571428571433</v>
      </c>
      <c r="E188" s="5">
        <f t="shared" si="25"/>
        <v>94.157828438268638</v>
      </c>
      <c r="F188" s="6">
        <f t="shared" si="26"/>
        <v>808.44354272398289</v>
      </c>
      <c r="G188" s="5">
        <f t="shared" si="27"/>
        <v>7909.2575888145657</v>
      </c>
      <c r="H188" s="7">
        <v>84</v>
      </c>
    </row>
    <row r="189" spans="1:8" ht="20.100000000000001" customHeight="1">
      <c r="A189" s="2">
        <v>8</v>
      </c>
      <c r="B189" s="3">
        <v>60000</v>
      </c>
      <c r="C189" s="4">
        <v>2.9792000000000001</v>
      </c>
      <c r="D189" s="5">
        <f t="shared" si="24"/>
        <v>625</v>
      </c>
      <c r="E189" s="5">
        <f t="shared" si="25"/>
        <v>94.554737519942748</v>
      </c>
      <c r="F189" s="6">
        <f t="shared" si="26"/>
        <v>719.55473751994271</v>
      </c>
      <c r="G189" s="5">
        <f t="shared" si="27"/>
        <v>9077.2548019145033</v>
      </c>
      <c r="H189" s="7">
        <v>96</v>
      </c>
    </row>
    <row r="190" spans="1:8" ht="20.100000000000001" customHeight="1">
      <c r="A190" s="2">
        <v>9</v>
      </c>
      <c r="B190" s="3">
        <v>60000</v>
      </c>
      <c r="C190" s="4">
        <v>2.9792000000000001</v>
      </c>
      <c r="D190" s="5">
        <f t="shared" si="24"/>
        <v>555.55555555555554</v>
      </c>
      <c r="E190" s="5">
        <f t="shared" si="25"/>
        <v>94.980648943635089</v>
      </c>
      <c r="F190" s="6">
        <f t="shared" si="26"/>
        <v>650.5362044991906</v>
      </c>
      <c r="G190" s="5">
        <f t="shared" si="27"/>
        <v>10257.91008591259</v>
      </c>
      <c r="H190" s="7">
        <v>108</v>
      </c>
    </row>
    <row r="191" spans="1:8" ht="20.100000000000001" customHeight="1">
      <c r="A191" s="2">
        <v>10</v>
      </c>
      <c r="B191" s="3">
        <v>60000</v>
      </c>
      <c r="C191" s="4">
        <v>2.9792000000000001</v>
      </c>
      <c r="D191" s="5">
        <f t="shared" si="24"/>
        <v>500</v>
      </c>
      <c r="E191" s="5">
        <f t="shared" si="25"/>
        <v>95.426634156989891</v>
      </c>
      <c r="F191" s="6">
        <f t="shared" si="26"/>
        <v>595.42663415698985</v>
      </c>
      <c r="G191" s="5">
        <f t="shared" si="27"/>
        <v>11451.196098838787</v>
      </c>
      <c r="H191" s="7">
        <v>120</v>
      </c>
    </row>
    <row r="192" spans="1:8" ht="20.100000000000001" customHeight="1">
      <c r="A192" s="8">
        <v>11</v>
      </c>
      <c r="B192" s="3">
        <v>60000</v>
      </c>
      <c r="C192" s="4">
        <v>2.9792000000000001</v>
      </c>
      <c r="D192" s="5">
        <f t="shared" si="24"/>
        <v>454.54545454545456</v>
      </c>
      <c r="E192" s="5">
        <f t="shared" si="25"/>
        <v>95.886987614864964</v>
      </c>
      <c r="F192" s="6">
        <f t="shared" si="26"/>
        <v>550.43244216031951</v>
      </c>
      <c r="G192" s="20">
        <f t="shared" si="27"/>
        <v>12657.082365162176</v>
      </c>
      <c r="H192" s="21">
        <v>132</v>
      </c>
    </row>
    <row r="193" spans="1:8" ht="20.100000000000001" customHeight="1">
      <c r="A193" s="8">
        <v>12</v>
      </c>
      <c r="B193" s="3">
        <v>60000</v>
      </c>
      <c r="C193" s="4">
        <v>2.9792000000000001</v>
      </c>
      <c r="D193" s="5">
        <f t="shared" si="24"/>
        <v>416.66666666666669</v>
      </c>
      <c r="E193" s="5">
        <f t="shared" si="25"/>
        <v>96.357884049724206</v>
      </c>
      <c r="F193" s="6">
        <f t="shared" si="26"/>
        <v>513.02455071639088</v>
      </c>
      <c r="G193" s="5">
        <f t="shared" si="27"/>
        <v>13875.535303160286</v>
      </c>
      <c r="H193" s="9">
        <v>144</v>
      </c>
    </row>
    <row r="194" spans="1:8" ht="20.100000000000001" customHeight="1">
      <c r="A194" s="8">
        <v>13</v>
      </c>
      <c r="B194" s="3">
        <v>60000</v>
      </c>
      <c r="C194" s="4">
        <v>2.9792000000000001</v>
      </c>
      <c r="D194" s="5">
        <f t="shared" si="24"/>
        <v>384.61538461538464</v>
      </c>
      <c r="E194" s="5">
        <f t="shared" si="25"/>
        <v>96.836655480704238</v>
      </c>
      <c r="F194" s="6">
        <f t="shared" si="26"/>
        <v>481.45204009608881</v>
      </c>
      <c r="G194" s="5">
        <f t="shared" si="27"/>
        <v>15106.51825498986</v>
      </c>
      <c r="H194" s="9">
        <v>156</v>
      </c>
    </row>
    <row r="195" spans="1:8" ht="20.100000000000001" customHeight="1">
      <c r="A195" s="8">
        <v>14</v>
      </c>
      <c r="B195" s="3">
        <v>60000</v>
      </c>
      <c r="C195" s="4">
        <v>2.9792000000000001</v>
      </c>
      <c r="D195" s="5">
        <f t="shared" si="24"/>
        <v>357.14285714285717</v>
      </c>
      <c r="E195" s="5">
        <f t="shared" si="25"/>
        <v>97.321378091707146</v>
      </c>
      <c r="F195" s="6">
        <f t="shared" si="26"/>
        <v>454.46423523456428</v>
      </c>
      <c r="G195" s="5">
        <f t="shared" si="27"/>
        <v>16349.991519406802</v>
      </c>
      <c r="H195" s="9">
        <v>168</v>
      </c>
    </row>
    <row r="196" spans="1:8" ht="20.100000000000001" customHeight="1">
      <c r="A196" s="8">
        <v>15</v>
      </c>
      <c r="B196" s="3">
        <v>60000</v>
      </c>
      <c r="C196" s="4">
        <v>2.9792000000000001</v>
      </c>
      <c r="D196" s="5">
        <f t="shared" si="24"/>
        <v>333.33333333333331</v>
      </c>
      <c r="E196" s="5">
        <f t="shared" si="25"/>
        <v>97.810624372654274</v>
      </c>
      <c r="F196" s="6">
        <f t="shared" si="26"/>
        <v>431.14395770598759</v>
      </c>
      <c r="G196" s="5">
        <f t="shared" si="27"/>
        <v>17605.912387077769</v>
      </c>
      <c r="H196" s="9">
        <v>180</v>
      </c>
    </row>
    <row r="197" spans="1:8" ht="20.100000000000001" customHeight="1">
      <c r="A197" s="8">
        <v>16</v>
      </c>
      <c r="B197" s="3">
        <v>60000</v>
      </c>
      <c r="C197" s="4">
        <v>2.9792000000000001</v>
      </c>
      <c r="D197" s="5">
        <f t="shared" si="24"/>
        <v>312.5</v>
      </c>
      <c r="E197" s="5">
        <f t="shared" si="25"/>
        <v>98.303308220954094</v>
      </c>
      <c r="F197" s="6">
        <f t="shared" si="26"/>
        <v>410.80330822095408</v>
      </c>
      <c r="G197" s="5">
        <f t="shared" si="27"/>
        <v>18874.235178423187</v>
      </c>
      <c r="H197" s="7">
        <v>192</v>
      </c>
    </row>
    <row r="198" spans="1:8" ht="20.100000000000001" customHeight="1">
      <c r="A198" s="8">
        <v>17</v>
      </c>
      <c r="B198" s="3">
        <v>60000</v>
      </c>
      <c r="C198" s="4">
        <v>2.9792000000000001</v>
      </c>
      <c r="D198" s="5">
        <f t="shared" si="24"/>
        <v>294.11764705882354</v>
      </c>
      <c r="E198" s="5">
        <f t="shared" si="25"/>
        <v>98.798584725125835</v>
      </c>
      <c r="F198" s="6">
        <f t="shared" si="26"/>
        <v>392.9162317839494</v>
      </c>
      <c r="G198" s="5">
        <f t="shared" si="27"/>
        <v>20154.91128392567</v>
      </c>
      <c r="H198" s="7">
        <v>204</v>
      </c>
    </row>
    <row r="199" spans="1:8" ht="20.100000000000001" customHeight="1">
      <c r="A199" s="8">
        <v>18</v>
      </c>
      <c r="B199" s="3">
        <v>60000</v>
      </c>
      <c r="C199" s="4">
        <v>2.9792000000000001</v>
      </c>
      <c r="D199" s="5">
        <f t="shared" si="24"/>
        <v>277.77777777777777</v>
      </c>
      <c r="E199" s="5">
        <f t="shared" si="25"/>
        <v>99.295783364977041</v>
      </c>
      <c r="F199" s="6">
        <f t="shared" si="26"/>
        <v>377.07356114275484</v>
      </c>
      <c r="G199" s="20">
        <f t="shared" si="27"/>
        <v>21447.88920683504</v>
      </c>
      <c r="H199" s="21">
        <v>216</v>
      </c>
    </row>
    <row r="200" spans="1:8" ht="20.100000000000001" customHeight="1">
      <c r="A200" s="8">
        <v>19</v>
      </c>
      <c r="B200" s="3">
        <v>60000</v>
      </c>
      <c r="C200" s="4">
        <v>2.9792000000000001</v>
      </c>
      <c r="D200" s="5">
        <f t="shared" si="24"/>
        <v>263.15789473684208</v>
      </c>
      <c r="E200" s="5">
        <f t="shared" si="25"/>
        <v>99.794362316655011</v>
      </c>
      <c r="F200" s="6">
        <f t="shared" si="26"/>
        <v>362.95225705349714</v>
      </c>
      <c r="G200" s="5">
        <f t="shared" si="27"/>
        <v>22753.114608197342</v>
      </c>
      <c r="H200" s="9">
        <v>228</v>
      </c>
    </row>
    <row r="201" spans="1:8" ht="20.100000000000001" customHeight="1">
      <c r="A201" s="8">
        <v>20</v>
      </c>
      <c r="B201" s="3">
        <v>60000</v>
      </c>
      <c r="C201" s="4">
        <v>2.9792000000000001</v>
      </c>
      <c r="D201" s="5">
        <f t="shared" si="24"/>
        <v>250</v>
      </c>
      <c r="E201" s="5">
        <f t="shared" si="25"/>
        <v>100.29387647554728</v>
      </c>
      <c r="F201" s="6">
        <f t="shared" si="26"/>
        <v>350.29387647554728</v>
      </c>
      <c r="G201" s="5">
        <f t="shared" si="27"/>
        <v>24070.530354131348</v>
      </c>
      <c r="H201" s="9">
        <v>240</v>
      </c>
    </row>
    <row r="202" spans="1:8" ht="20.100000000000001" customHeight="1">
      <c r="A202" s="8">
        <v>21</v>
      </c>
      <c r="B202" s="3">
        <v>60000</v>
      </c>
      <c r="C202" s="4">
        <v>2.9792000000000001</v>
      </c>
      <c r="D202" s="16">
        <f t="shared" si="24"/>
        <v>238.0952380952381</v>
      </c>
      <c r="E202" s="16">
        <f t="shared" si="25"/>
        <v>100.7939546240987</v>
      </c>
      <c r="F202" s="17">
        <f t="shared" si="26"/>
        <v>338.88919271933679</v>
      </c>
      <c r="G202" s="16">
        <f t="shared" si="27"/>
        <v>25400.076565272873</v>
      </c>
      <c r="H202" s="9">
        <v>252</v>
      </c>
    </row>
    <row r="203" spans="1:8" ht="20.100000000000001" customHeight="1">
      <c r="A203" s="8">
        <v>22</v>
      </c>
      <c r="B203" s="3">
        <v>60000</v>
      </c>
      <c r="C203" s="4">
        <v>2.9792000000000001</v>
      </c>
      <c r="D203" s="16">
        <f t="shared" si="24"/>
        <v>227.27272727272728</v>
      </c>
      <c r="E203" s="16">
        <f t="shared" si="25"/>
        <v>101.29428283448871</v>
      </c>
      <c r="F203" s="17">
        <f t="shared" si="26"/>
        <v>328.56701010721599</v>
      </c>
      <c r="G203" s="16">
        <f t="shared" si="27"/>
        <v>26741.690668305018</v>
      </c>
      <c r="H203" s="9">
        <v>264</v>
      </c>
    </row>
    <row r="204" spans="1:8" ht="20.100000000000001" customHeight="1">
      <c r="A204" s="8">
        <v>23</v>
      </c>
      <c r="B204" s="3">
        <v>60000</v>
      </c>
      <c r="C204" s="4">
        <v>2.9792000000000001</v>
      </c>
      <c r="D204" s="16">
        <f t="shared" si="24"/>
        <v>217.39130434782609</v>
      </c>
      <c r="E204" s="16">
        <f t="shared" si="25"/>
        <v>101.79459220828838</v>
      </c>
      <c r="F204" s="17">
        <f t="shared" si="26"/>
        <v>319.18589655611447</v>
      </c>
      <c r="G204" s="16">
        <f t="shared" si="27"/>
        <v>28095.307449487591</v>
      </c>
      <c r="H204" s="9">
        <v>276</v>
      </c>
    </row>
    <row r="205" spans="1:8" ht="20.100000000000001" customHeight="1">
      <c r="A205" s="8">
        <v>24</v>
      </c>
      <c r="B205" s="3">
        <v>60000</v>
      </c>
      <c r="C205" s="4">
        <v>2.9792000000000001</v>
      </c>
      <c r="D205" s="16">
        <f t="shared" si="24"/>
        <v>208.33333333333334</v>
      </c>
      <c r="E205" s="16">
        <f t="shared" si="25"/>
        <v>102.29464968784376</v>
      </c>
      <c r="F205" s="17">
        <f t="shared" si="26"/>
        <v>310.6279830211771</v>
      </c>
      <c r="G205" s="16">
        <f t="shared" si="27"/>
        <v>29460.859110099002</v>
      </c>
      <c r="H205" s="9">
        <v>288</v>
      </c>
    </row>
    <row r="206" spans="1:8" ht="20.100000000000001" customHeight="1">
      <c r="A206" s="8">
        <v>25</v>
      </c>
      <c r="B206" s="3">
        <v>60000</v>
      </c>
      <c r="C206" s="4">
        <v>2.9792000000000001</v>
      </c>
      <c r="D206" s="16">
        <f t="shared" si="24"/>
        <v>200</v>
      </c>
      <c r="E206" s="16">
        <f t="shared" si="25"/>
        <v>102.79425107899665</v>
      </c>
      <c r="F206" s="17">
        <f t="shared" si="26"/>
        <v>302.79425107899664</v>
      </c>
      <c r="G206" s="16">
        <f t="shared" si="27"/>
        <v>30838.275323698996</v>
      </c>
      <c r="H206" s="9">
        <v>300</v>
      </c>
    </row>
    <row r="207" spans="1:8" ht="20.100000000000001" customHeight="1">
      <c r="A207" s="8">
        <v>26</v>
      </c>
      <c r="B207" s="3">
        <v>60000</v>
      </c>
      <c r="C207" s="4">
        <v>2.9792000000000001</v>
      </c>
      <c r="D207" s="16">
        <f t="shared" si="24"/>
        <v>192.30769230769232</v>
      </c>
      <c r="E207" s="16">
        <f t="shared" si="25"/>
        <v>103.2932156894886</v>
      </c>
      <c r="F207" s="17">
        <f t="shared" si="26"/>
        <v>295.60090799718091</v>
      </c>
      <c r="G207" s="16">
        <f t="shared" si="27"/>
        <v>32227.483295120444</v>
      </c>
      <c r="H207" s="9">
        <v>312</v>
      </c>
    </row>
    <row r="208" spans="1:8" ht="20.100000000000001" customHeight="1">
      <c r="A208" s="8">
        <v>27</v>
      </c>
      <c r="B208" s="3">
        <v>60000</v>
      </c>
      <c r="C208" s="4">
        <v>2.9792000000000001</v>
      </c>
      <c r="D208" s="16">
        <f t="shared" si="24"/>
        <v>185.18518518518519</v>
      </c>
      <c r="E208" s="16">
        <f t="shared" si="25"/>
        <v>103.79138216387362</v>
      </c>
      <c r="F208" s="17">
        <f t="shared" si="26"/>
        <v>288.97656734905883</v>
      </c>
      <c r="G208" s="16">
        <f t="shared" si="27"/>
        <v>33628.407821095054</v>
      </c>
      <c r="H208" s="9">
        <v>324</v>
      </c>
    </row>
    <row r="209" spans="1:8" ht="20.100000000000001" customHeight="1">
      <c r="A209" s="8">
        <v>28</v>
      </c>
      <c r="B209" s="3">
        <v>60000</v>
      </c>
      <c r="C209" s="4">
        <v>2.9792000000000001</v>
      </c>
      <c r="D209" s="16">
        <f t="shared" si="24"/>
        <v>178.57142857142858</v>
      </c>
      <c r="E209" s="16">
        <f t="shared" si="25"/>
        <v>104.28860521552659</v>
      </c>
      <c r="F209" s="17">
        <f t="shared" si="26"/>
        <v>282.86003378695517</v>
      </c>
      <c r="G209" s="16">
        <f t="shared" si="27"/>
        <v>35040.971352416935</v>
      </c>
      <c r="H209" s="9">
        <v>336</v>
      </c>
    </row>
    <row r="210" spans="1:8" ht="20.100000000000001" customHeight="1">
      <c r="A210" s="8">
        <v>29</v>
      </c>
      <c r="B210" s="3">
        <v>60000</v>
      </c>
      <c r="C210" s="4">
        <v>2.9792000000000001</v>
      </c>
      <c r="D210" s="16">
        <f t="shared" si="24"/>
        <v>172.41379310344828</v>
      </c>
      <c r="E210" s="16">
        <f t="shared" si="25"/>
        <v>104.78475303892654</v>
      </c>
      <c r="F210" s="17">
        <f t="shared" si="26"/>
        <v>277.19854614237482</v>
      </c>
      <c r="G210" s="16">
        <f t="shared" si="27"/>
        <v>36465.094057546434</v>
      </c>
      <c r="H210" s="9">
        <v>348</v>
      </c>
    </row>
    <row r="211" spans="1:8" ht="20.100000000000001" customHeight="1">
      <c r="A211" s="8">
        <v>30</v>
      </c>
      <c r="B211" s="3">
        <v>60000</v>
      </c>
      <c r="C211" s="4">
        <v>2.9792000000000001</v>
      </c>
      <c r="D211" s="16">
        <f t="shared" si="24"/>
        <v>166.66666666666666</v>
      </c>
      <c r="E211" s="16">
        <f t="shared" si="25"/>
        <v>105.27970524320918</v>
      </c>
      <c r="F211" s="17">
        <f t="shared" si="26"/>
        <v>271.94637190987584</v>
      </c>
      <c r="G211" s="16">
        <f t="shared" si="27"/>
        <v>37900.693887555302</v>
      </c>
      <c r="H211" s="9">
        <v>360</v>
      </c>
    </row>
    <row r="212" spans="1:8">
      <c r="A212" s="10"/>
      <c r="B212" s="11"/>
      <c r="C212" s="12"/>
      <c r="D212" s="13"/>
      <c r="E212" s="13"/>
      <c r="F212" s="14"/>
      <c r="G212" s="13"/>
      <c r="H212" s="15"/>
    </row>
    <row r="213" spans="1:8" ht="22.5">
      <c r="A213" s="25" t="s">
        <v>0</v>
      </c>
      <c r="B213" s="25"/>
      <c r="C213" s="25"/>
      <c r="D213" s="25"/>
      <c r="E213" s="25"/>
      <c r="F213" s="26"/>
      <c r="G213" s="25"/>
      <c r="H213" s="25"/>
    </row>
    <row r="214" spans="1:8" ht="22.5">
      <c r="A214" s="25" t="s">
        <v>1</v>
      </c>
      <c r="B214" s="25"/>
      <c r="C214" s="25"/>
      <c r="D214" s="25"/>
      <c r="E214" s="25"/>
      <c r="F214" s="26"/>
      <c r="G214" s="25"/>
      <c r="H214" s="25"/>
    </row>
    <row r="215" spans="1:8">
      <c r="A215" s="29" t="s">
        <v>2</v>
      </c>
      <c r="B215" s="31" t="s">
        <v>3</v>
      </c>
      <c r="C215" s="31" t="s">
        <v>4</v>
      </c>
      <c r="D215" s="31" t="s">
        <v>5</v>
      </c>
      <c r="E215" s="31" t="s">
        <v>6</v>
      </c>
      <c r="F215" s="33" t="s">
        <v>7</v>
      </c>
      <c r="G215" s="29" t="s">
        <v>8</v>
      </c>
      <c r="H215" s="29" t="s">
        <v>9</v>
      </c>
    </row>
    <row r="216" spans="1:8">
      <c r="A216" s="30"/>
      <c r="B216" s="32"/>
      <c r="C216" s="32"/>
      <c r="D216" s="32"/>
      <c r="E216" s="32"/>
      <c r="F216" s="34"/>
      <c r="G216" s="30"/>
      <c r="H216" s="30"/>
    </row>
    <row r="217" spans="1:8" ht="20.100000000000001" customHeight="1">
      <c r="A217" s="2">
        <v>1</v>
      </c>
      <c r="B217" s="3">
        <v>70000</v>
      </c>
      <c r="C217" s="4">
        <v>2.5207999999999999</v>
      </c>
      <c r="D217" s="5"/>
      <c r="E217" s="5"/>
      <c r="F217" s="6"/>
      <c r="G217" s="5">
        <f>B217*C217*H217/1000</f>
        <v>2117.4720000000002</v>
      </c>
      <c r="H217" s="7">
        <v>12</v>
      </c>
    </row>
    <row r="218" spans="1:8" ht="20.100000000000001" customHeight="1">
      <c r="A218" s="2">
        <v>2</v>
      </c>
      <c r="B218" s="3">
        <v>70000</v>
      </c>
      <c r="C218" s="4">
        <v>2.5207999999999999</v>
      </c>
      <c r="D218" s="5">
        <f t="shared" ref="D218:D246" si="28">B218/H218</f>
        <v>2916.6666666666665</v>
      </c>
      <c r="E218" s="5">
        <f t="shared" ref="E218:E246" si="29">G218/H218</f>
        <v>92.791071242704376</v>
      </c>
      <c r="F218" s="6">
        <f t="shared" ref="F218:F246" si="30">(B218*C218/1000*(1+C218/1000)^H218)/((1+C218/1000)^H218-1)</f>
        <v>3009.4577379093712</v>
      </c>
      <c r="G218" s="5">
        <f t="shared" ref="G218:G246" si="31">F218*H218-B218</f>
        <v>2226.9857098249049</v>
      </c>
      <c r="H218" s="7">
        <v>24</v>
      </c>
    </row>
    <row r="219" spans="1:8" ht="20.100000000000001" customHeight="1">
      <c r="A219" s="2">
        <v>3</v>
      </c>
      <c r="B219" s="3">
        <v>70000</v>
      </c>
      <c r="C219" s="4">
        <v>2.5207999999999999</v>
      </c>
      <c r="D219" s="5">
        <f t="shared" si="28"/>
        <v>1944.4444444444443</v>
      </c>
      <c r="E219" s="5">
        <f t="shared" si="29"/>
        <v>92.010318746780584</v>
      </c>
      <c r="F219" s="6">
        <f t="shared" si="30"/>
        <v>2036.4547631912249</v>
      </c>
      <c r="G219" s="5">
        <f t="shared" si="31"/>
        <v>3312.3714748841012</v>
      </c>
      <c r="H219" s="7">
        <v>36</v>
      </c>
    </row>
    <row r="220" spans="1:8" ht="20.100000000000001" customHeight="1">
      <c r="A220" s="2">
        <v>4</v>
      </c>
      <c r="B220" s="3">
        <v>70000</v>
      </c>
      <c r="C220" s="4">
        <v>2.5207999999999999</v>
      </c>
      <c r="D220" s="5">
        <f t="shared" si="28"/>
        <v>1458.3333333333333</v>
      </c>
      <c r="E220" s="5">
        <f t="shared" si="29"/>
        <v>91.841882044330603</v>
      </c>
      <c r="F220" s="6">
        <f t="shared" si="30"/>
        <v>1550.1752153776638</v>
      </c>
      <c r="G220" s="5">
        <f t="shared" si="31"/>
        <v>4408.4103381278692</v>
      </c>
      <c r="H220" s="7">
        <v>48</v>
      </c>
    </row>
    <row r="221" spans="1:8" ht="20.100000000000001" customHeight="1">
      <c r="A221" s="2">
        <v>5</v>
      </c>
      <c r="B221" s="3">
        <v>70000</v>
      </c>
      <c r="C221" s="4">
        <v>2.5207999999999999</v>
      </c>
      <c r="D221" s="5">
        <f t="shared" si="28"/>
        <v>1166.6666666666667</v>
      </c>
      <c r="E221" s="5">
        <f t="shared" si="29"/>
        <v>91.918258284000089</v>
      </c>
      <c r="F221" s="6">
        <f t="shared" si="30"/>
        <v>1258.5849249506668</v>
      </c>
      <c r="G221" s="5">
        <f t="shared" si="31"/>
        <v>5515.0954970400053</v>
      </c>
      <c r="H221" s="7">
        <v>60</v>
      </c>
    </row>
    <row r="222" spans="1:8" ht="20.100000000000001" customHeight="1">
      <c r="A222" s="2">
        <v>6</v>
      </c>
      <c r="B222" s="3">
        <v>70000</v>
      </c>
      <c r="C222" s="4">
        <v>2.9792000000000001</v>
      </c>
      <c r="D222" s="5">
        <f t="shared" si="28"/>
        <v>972.22222222222217</v>
      </c>
      <c r="E222" s="5">
        <f t="shared" si="29"/>
        <v>109.43888521485233</v>
      </c>
      <c r="F222" s="6">
        <f t="shared" si="30"/>
        <v>1081.6611074370746</v>
      </c>
      <c r="G222" s="5">
        <f t="shared" si="31"/>
        <v>7879.5997354693682</v>
      </c>
      <c r="H222" s="7">
        <v>72</v>
      </c>
    </row>
    <row r="223" spans="1:8" ht="20.100000000000001" customHeight="1">
      <c r="A223" s="2">
        <v>7</v>
      </c>
      <c r="B223" s="3">
        <v>70000</v>
      </c>
      <c r="C223" s="4">
        <v>2.9792000000000001</v>
      </c>
      <c r="D223" s="5">
        <f t="shared" si="28"/>
        <v>833.33333333333337</v>
      </c>
      <c r="E223" s="5">
        <f t="shared" si="29"/>
        <v>109.85079984464669</v>
      </c>
      <c r="F223" s="6">
        <f t="shared" si="30"/>
        <v>943.18413317798002</v>
      </c>
      <c r="G223" s="5">
        <f t="shared" si="31"/>
        <v>9227.4671869503218</v>
      </c>
      <c r="H223" s="7">
        <v>84</v>
      </c>
    </row>
    <row r="224" spans="1:8" ht="20.100000000000001" customHeight="1">
      <c r="A224" s="2">
        <v>8</v>
      </c>
      <c r="B224" s="3">
        <v>70000</v>
      </c>
      <c r="C224" s="4">
        <v>2.9792000000000001</v>
      </c>
      <c r="D224" s="5">
        <f t="shared" si="28"/>
        <v>729.16666666666663</v>
      </c>
      <c r="E224" s="5">
        <f t="shared" si="29"/>
        <v>110.31386043993309</v>
      </c>
      <c r="F224" s="6">
        <f t="shared" si="30"/>
        <v>839.48052710659977</v>
      </c>
      <c r="G224" s="5">
        <f t="shared" si="31"/>
        <v>10590.130602233578</v>
      </c>
      <c r="H224" s="7">
        <v>96</v>
      </c>
    </row>
    <row r="225" spans="1:8" ht="20.100000000000001" customHeight="1">
      <c r="A225" s="2">
        <v>9</v>
      </c>
      <c r="B225" s="3">
        <v>70000</v>
      </c>
      <c r="C225" s="4">
        <v>2.9792000000000001</v>
      </c>
      <c r="D225" s="5">
        <f t="shared" si="28"/>
        <v>648.14814814814815</v>
      </c>
      <c r="E225" s="5">
        <f t="shared" si="29"/>
        <v>110.81075710090752</v>
      </c>
      <c r="F225" s="6">
        <f t="shared" si="30"/>
        <v>758.95890524905565</v>
      </c>
      <c r="G225" s="5">
        <f t="shared" si="31"/>
        <v>11967.561766898012</v>
      </c>
      <c r="H225" s="7">
        <v>108</v>
      </c>
    </row>
    <row r="226" spans="1:8" ht="20.100000000000001" customHeight="1">
      <c r="A226" s="2">
        <v>10</v>
      </c>
      <c r="B226" s="3">
        <v>70000</v>
      </c>
      <c r="C226" s="4">
        <v>2.9792000000000001</v>
      </c>
      <c r="D226" s="5">
        <f t="shared" si="28"/>
        <v>583.33333333333337</v>
      </c>
      <c r="E226" s="5">
        <f t="shared" si="29"/>
        <v>111.331073183155</v>
      </c>
      <c r="F226" s="6">
        <f t="shared" si="30"/>
        <v>694.66440651648827</v>
      </c>
      <c r="G226" s="5">
        <f t="shared" si="31"/>
        <v>13359.7287819786</v>
      </c>
      <c r="H226" s="7">
        <v>120</v>
      </c>
    </row>
    <row r="227" spans="1:8" ht="20.100000000000001" customHeight="1">
      <c r="A227" s="8">
        <v>11</v>
      </c>
      <c r="B227" s="3">
        <v>70000</v>
      </c>
      <c r="C227" s="4">
        <v>2.9792000000000001</v>
      </c>
      <c r="D227" s="5">
        <f t="shared" si="28"/>
        <v>530.30303030303025</v>
      </c>
      <c r="E227" s="5">
        <f t="shared" si="29"/>
        <v>111.86815221734231</v>
      </c>
      <c r="F227" s="6">
        <f t="shared" si="30"/>
        <v>642.17118252037267</v>
      </c>
      <c r="G227" s="5">
        <f t="shared" si="31"/>
        <v>14766.596092689186</v>
      </c>
      <c r="H227" s="9">
        <v>132</v>
      </c>
    </row>
    <row r="228" spans="1:8" ht="20.100000000000001" customHeight="1">
      <c r="A228" s="8">
        <v>12</v>
      </c>
      <c r="B228" s="3">
        <v>70000</v>
      </c>
      <c r="C228" s="4">
        <v>2.9792000000000001</v>
      </c>
      <c r="D228" s="5">
        <f t="shared" si="28"/>
        <v>486.11111111111109</v>
      </c>
      <c r="E228" s="5">
        <f t="shared" si="29"/>
        <v>112.41753139134481</v>
      </c>
      <c r="F228" s="6">
        <f t="shared" si="30"/>
        <v>598.52864250245591</v>
      </c>
      <c r="G228" s="5">
        <f t="shared" si="31"/>
        <v>16188.124520353653</v>
      </c>
      <c r="H228" s="9">
        <v>144</v>
      </c>
    </row>
    <row r="229" spans="1:8" ht="20.100000000000001" customHeight="1">
      <c r="A229" s="8">
        <v>13</v>
      </c>
      <c r="B229" s="3">
        <v>70000</v>
      </c>
      <c r="C229" s="4">
        <v>2.9792000000000001</v>
      </c>
      <c r="D229" s="5">
        <f t="shared" si="28"/>
        <v>448.71794871794873</v>
      </c>
      <c r="E229" s="5">
        <f t="shared" si="29"/>
        <v>112.97609806082161</v>
      </c>
      <c r="F229" s="6">
        <f t="shared" si="30"/>
        <v>561.69404677877037</v>
      </c>
      <c r="G229" s="5">
        <f t="shared" si="31"/>
        <v>17624.271297488172</v>
      </c>
      <c r="H229" s="9">
        <v>156</v>
      </c>
    </row>
    <row r="230" spans="1:8" ht="20.100000000000001" customHeight="1">
      <c r="A230" s="8">
        <v>14</v>
      </c>
      <c r="B230" s="3">
        <v>70000</v>
      </c>
      <c r="C230" s="4">
        <v>2.9792000000000001</v>
      </c>
      <c r="D230" s="5">
        <f t="shared" si="28"/>
        <v>416.66666666666669</v>
      </c>
      <c r="E230" s="5">
        <f t="shared" si="29"/>
        <v>113.54160777365836</v>
      </c>
      <c r="F230" s="6">
        <f t="shared" si="30"/>
        <v>530.208274440325</v>
      </c>
      <c r="G230" s="5">
        <f t="shared" si="31"/>
        <v>19074.990105974604</v>
      </c>
      <c r="H230" s="9">
        <v>168</v>
      </c>
    </row>
    <row r="231" spans="1:8" ht="20.100000000000001" customHeight="1">
      <c r="A231" s="8">
        <v>15</v>
      </c>
      <c r="B231" s="3">
        <v>70000</v>
      </c>
      <c r="C231" s="4">
        <v>2.9792000000000001</v>
      </c>
      <c r="D231" s="5">
        <f t="shared" si="28"/>
        <v>388.88888888888891</v>
      </c>
      <c r="E231" s="5">
        <f t="shared" si="29"/>
        <v>114.11239510142987</v>
      </c>
      <c r="F231" s="6">
        <f t="shared" si="30"/>
        <v>503.00128399031877</v>
      </c>
      <c r="G231" s="5">
        <f t="shared" si="31"/>
        <v>20540.231118257376</v>
      </c>
      <c r="H231" s="9">
        <v>180</v>
      </c>
    </row>
    <row r="232" spans="1:8" ht="20.100000000000001" customHeight="1">
      <c r="A232" s="2">
        <v>16</v>
      </c>
      <c r="B232" s="3">
        <v>70000</v>
      </c>
      <c r="C232" s="4">
        <v>2.9792000000000001</v>
      </c>
      <c r="D232" s="5">
        <f t="shared" si="28"/>
        <v>364.58333333333331</v>
      </c>
      <c r="E232" s="5">
        <f t="shared" si="29"/>
        <v>114.68719292444644</v>
      </c>
      <c r="F232" s="6">
        <f t="shared" si="30"/>
        <v>479.27052625777975</v>
      </c>
      <c r="G232" s="5">
        <f t="shared" si="31"/>
        <v>22019.941041493716</v>
      </c>
      <c r="H232" s="7">
        <v>192</v>
      </c>
    </row>
    <row r="233" spans="1:8" ht="20.100000000000001" customHeight="1">
      <c r="A233" s="2">
        <v>17</v>
      </c>
      <c r="B233" s="3">
        <v>70000</v>
      </c>
      <c r="C233" s="4">
        <v>2.9792000000000001</v>
      </c>
      <c r="D233" s="5">
        <f t="shared" si="28"/>
        <v>343.13725490196077</v>
      </c>
      <c r="E233" s="5">
        <f t="shared" si="29"/>
        <v>115.26501551264678</v>
      </c>
      <c r="F233" s="6">
        <f t="shared" si="30"/>
        <v>458.40227041460759</v>
      </c>
      <c r="G233" s="5">
        <f t="shared" si="31"/>
        <v>23514.063164579944</v>
      </c>
      <c r="H233" s="9">
        <v>204</v>
      </c>
    </row>
    <row r="234" spans="1:8" ht="20.100000000000001" customHeight="1">
      <c r="A234" s="8">
        <v>18</v>
      </c>
      <c r="B234" s="3">
        <v>70000</v>
      </c>
      <c r="C234" s="4">
        <v>2.9792000000000001</v>
      </c>
      <c r="D234" s="5">
        <f t="shared" si="28"/>
        <v>324.07407407407408</v>
      </c>
      <c r="E234" s="5">
        <f t="shared" si="29"/>
        <v>115.84508059247322</v>
      </c>
      <c r="F234" s="6">
        <f t="shared" si="30"/>
        <v>439.91915466654729</v>
      </c>
      <c r="G234" s="5">
        <f t="shared" si="31"/>
        <v>25022.537407974218</v>
      </c>
      <c r="H234" s="9">
        <v>216</v>
      </c>
    </row>
    <row r="235" spans="1:8" ht="20.100000000000001" customHeight="1">
      <c r="A235" s="8">
        <v>19</v>
      </c>
      <c r="B235" s="3">
        <v>70000</v>
      </c>
      <c r="C235" s="4">
        <v>2.9792000000000001</v>
      </c>
      <c r="D235" s="5">
        <f t="shared" si="28"/>
        <v>307.01754385964909</v>
      </c>
      <c r="E235" s="5">
        <f t="shared" si="29"/>
        <v>116.4267560360976</v>
      </c>
      <c r="F235" s="6">
        <f t="shared" si="30"/>
        <v>423.44429989574672</v>
      </c>
      <c r="G235" s="5">
        <f t="shared" si="31"/>
        <v>26545.300376230254</v>
      </c>
      <c r="H235" s="9">
        <v>228</v>
      </c>
    </row>
    <row r="236" spans="1:8" ht="20.100000000000001" customHeight="1">
      <c r="A236" s="8">
        <v>20</v>
      </c>
      <c r="B236" s="3">
        <v>70000</v>
      </c>
      <c r="C236" s="4">
        <v>2.9792000000000001</v>
      </c>
      <c r="D236" s="5">
        <f t="shared" si="28"/>
        <v>291.66666666666669</v>
      </c>
      <c r="E236" s="5">
        <f t="shared" si="29"/>
        <v>117.00952255480516</v>
      </c>
      <c r="F236" s="6">
        <f t="shared" si="30"/>
        <v>408.67618922147182</v>
      </c>
      <c r="G236" s="5">
        <f t="shared" si="31"/>
        <v>28082.285413153237</v>
      </c>
      <c r="H236" s="9">
        <v>240</v>
      </c>
    </row>
    <row r="237" spans="1:8" ht="20.100000000000001" customHeight="1">
      <c r="A237" s="8">
        <v>21</v>
      </c>
      <c r="B237" s="3">
        <v>70000</v>
      </c>
      <c r="C237" s="4">
        <v>2.9792000000000001</v>
      </c>
      <c r="D237" s="16">
        <f t="shared" si="28"/>
        <v>277.77777777777777</v>
      </c>
      <c r="E237" s="16">
        <f t="shared" si="29"/>
        <v>117.59294706144848</v>
      </c>
      <c r="F237" s="17">
        <f t="shared" si="30"/>
        <v>395.37072483922628</v>
      </c>
      <c r="G237" s="16">
        <f t="shared" si="31"/>
        <v>29633.422659485019</v>
      </c>
      <c r="H237" s="9">
        <v>252</v>
      </c>
    </row>
    <row r="238" spans="1:8" ht="20.100000000000001" customHeight="1">
      <c r="A238" s="8">
        <v>22</v>
      </c>
      <c r="B238" s="3">
        <v>70000</v>
      </c>
      <c r="C238" s="4">
        <v>2.9792000000000001</v>
      </c>
      <c r="D238" s="16">
        <f t="shared" si="28"/>
        <v>265.15151515151513</v>
      </c>
      <c r="E238" s="16">
        <f t="shared" si="29"/>
        <v>118.17666330690345</v>
      </c>
      <c r="F238" s="17">
        <f t="shared" si="30"/>
        <v>383.32817845841862</v>
      </c>
      <c r="G238" s="16">
        <f t="shared" si="31"/>
        <v>31198.639113022509</v>
      </c>
      <c r="H238" s="9">
        <v>264</v>
      </c>
    </row>
    <row r="239" spans="1:8" ht="20.100000000000001" customHeight="1">
      <c r="A239" s="8">
        <v>23</v>
      </c>
      <c r="B239" s="3">
        <v>70000</v>
      </c>
      <c r="C239" s="4">
        <v>2.9792000000000001</v>
      </c>
      <c r="D239" s="16">
        <f t="shared" si="28"/>
        <v>253.62318840579709</v>
      </c>
      <c r="E239" s="16">
        <f t="shared" si="29"/>
        <v>118.76035757633645</v>
      </c>
      <c r="F239" s="17">
        <f t="shared" si="30"/>
        <v>372.38354598213357</v>
      </c>
      <c r="G239" s="16">
        <f t="shared" si="31"/>
        <v>32777.858691068861</v>
      </c>
      <c r="H239" s="9">
        <v>276</v>
      </c>
    </row>
    <row r="240" spans="1:8" ht="20.100000000000001" customHeight="1">
      <c r="A240" s="8">
        <v>24</v>
      </c>
      <c r="B240" s="3">
        <v>70000</v>
      </c>
      <c r="C240" s="4">
        <v>2.9792000000000001</v>
      </c>
      <c r="D240" s="16">
        <f t="shared" si="28"/>
        <v>243.05555555555554</v>
      </c>
      <c r="E240" s="16">
        <f t="shared" si="29"/>
        <v>119.34375796915108</v>
      </c>
      <c r="F240" s="17">
        <f t="shared" si="30"/>
        <v>362.39931352470666</v>
      </c>
      <c r="G240" s="16">
        <f t="shared" si="31"/>
        <v>34371.002295115512</v>
      </c>
      <c r="H240" s="9">
        <v>288</v>
      </c>
    </row>
    <row r="241" spans="1:8" ht="20.100000000000001" customHeight="1">
      <c r="A241" s="8">
        <v>25</v>
      </c>
      <c r="B241" s="3">
        <v>70000</v>
      </c>
      <c r="C241" s="4">
        <v>2.9792000000000001</v>
      </c>
      <c r="D241" s="16">
        <f t="shared" si="28"/>
        <v>233.33333333333334</v>
      </c>
      <c r="E241" s="16">
        <f t="shared" si="29"/>
        <v>119.92662625882944</v>
      </c>
      <c r="F241" s="17">
        <f t="shared" si="30"/>
        <v>353.25995959216277</v>
      </c>
      <c r="G241" s="16">
        <f t="shared" si="31"/>
        <v>35977.987877648833</v>
      </c>
      <c r="H241" s="9">
        <v>300</v>
      </c>
    </row>
    <row r="242" spans="1:8" ht="20.100000000000001" customHeight="1">
      <c r="A242" s="8">
        <v>26</v>
      </c>
      <c r="B242" s="3">
        <v>70000</v>
      </c>
      <c r="C242" s="4">
        <v>2.9792000000000001</v>
      </c>
      <c r="D242" s="16">
        <f t="shared" si="28"/>
        <v>224.35897435897436</v>
      </c>
      <c r="E242" s="16">
        <f t="shared" si="29"/>
        <v>120.50875163773675</v>
      </c>
      <c r="F242" s="17">
        <f t="shared" si="30"/>
        <v>344.8677259967111</v>
      </c>
      <c r="G242" s="16">
        <f t="shared" si="31"/>
        <v>37598.730510973866</v>
      </c>
      <c r="H242" s="9">
        <v>312</v>
      </c>
    </row>
    <row r="243" spans="1:8" ht="20.100000000000001" customHeight="1">
      <c r="A243" s="8">
        <v>27</v>
      </c>
      <c r="B243" s="3">
        <v>70000</v>
      </c>
      <c r="C243" s="4">
        <v>2.9792000000000001</v>
      </c>
      <c r="D243" s="16">
        <f t="shared" si="28"/>
        <v>216.04938271604939</v>
      </c>
      <c r="E243" s="16">
        <f t="shared" si="29"/>
        <v>121.08994585785254</v>
      </c>
      <c r="F243" s="17">
        <f t="shared" si="30"/>
        <v>337.13932857390193</v>
      </c>
      <c r="G243" s="16">
        <f t="shared" si="31"/>
        <v>39233.142457944225</v>
      </c>
      <c r="H243" s="9">
        <v>324</v>
      </c>
    </row>
    <row r="244" spans="1:8" ht="20.100000000000001" customHeight="1">
      <c r="A244" s="8">
        <v>28</v>
      </c>
      <c r="B244" s="3">
        <v>70000</v>
      </c>
      <c r="C244" s="4">
        <v>2.9792000000000001</v>
      </c>
      <c r="D244" s="16">
        <f t="shared" si="28"/>
        <v>208.33333333333334</v>
      </c>
      <c r="E244" s="16">
        <f t="shared" si="29"/>
        <v>121.67003941811436</v>
      </c>
      <c r="F244" s="17">
        <f t="shared" si="30"/>
        <v>330.00337275144767</v>
      </c>
      <c r="G244" s="16">
        <f t="shared" si="31"/>
        <v>40881.133244486424</v>
      </c>
      <c r="H244" s="9">
        <v>336</v>
      </c>
    </row>
    <row r="245" spans="1:8" ht="20.100000000000001" customHeight="1">
      <c r="A245" s="8">
        <v>29</v>
      </c>
      <c r="B245" s="3">
        <v>70000</v>
      </c>
      <c r="C245" s="4">
        <v>2.9792000000000001</v>
      </c>
      <c r="D245" s="16">
        <f t="shared" si="28"/>
        <v>201.14942528735631</v>
      </c>
      <c r="E245" s="16">
        <f t="shared" si="29"/>
        <v>122.24887854541433</v>
      </c>
      <c r="F245" s="17">
        <f t="shared" si="30"/>
        <v>323.39830383277064</v>
      </c>
      <c r="G245" s="16">
        <f t="shared" si="31"/>
        <v>42542.609733804187</v>
      </c>
      <c r="H245" s="9">
        <v>348</v>
      </c>
    </row>
    <row r="246" spans="1:8" ht="20.100000000000001" customHeight="1">
      <c r="A246" s="8">
        <v>30</v>
      </c>
      <c r="B246" s="3">
        <v>70000</v>
      </c>
      <c r="C246" s="4">
        <v>2.9792000000000001</v>
      </c>
      <c r="D246" s="16">
        <f t="shared" si="28"/>
        <v>194.44444444444446</v>
      </c>
      <c r="E246" s="16">
        <f t="shared" si="29"/>
        <v>122.82632278374399</v>
      </c>
      <c r="F246" s="17">
        <f t="shared" si="30"/>
        <v>317.27076722818845</v>
      </c>
      <c r="G246" s="16">
        <f t="shared" si="31"/>
        <v>44217.476202147838</v>
      </c>
      <c r="H246" s="9">
        <v>360</v>
      </c>
    </row>
    <row r="247" spans="1:8">
      <c r="A247" s="10"/>
      <c r="B247" s="11"/>
      <c r="C247" s="12"/>
      <c r="D247" s="13"/>
      <c r="E247" s="13"/>
      <c r="F247" s="14"/>
      <c r="G247" s="13"/>
      <c r="H247" s="15"/>
    </row>
    <row r="248" spans="1:8" ht="22.5">
      <c r="A248" s="25" t="s">
        <v>0</v>
      </c>
      <c r="B248" s="25"/>
      <c r="C248" s="25"/>
      <c r="D248" s="25"/>
      <c r="E248" s="25"/>
      <c r="F248" s="26"/>
      <c r="G248" s="25"/>
      <c r="H248" s="25"/>
    </row>
    <row r="249" spans="1:8" ht="22.5">
      <c r="A249" s="25" t="s">
        <v>1</v>
      </c>
      <c r="B249" s="25"/>
      <c r="C249" s="25"/>
      <c r="D249" s="25"/>
      <c r="E249" s="25"/>
      <c r="F249" s="26"/>
      <c r="G249" s="25"/>
      <c r="H249" s="25"/>
    </row>
    <row r="250" spans="1:8">
      <c r="A250" s="29" t="s">
        <v>2</v>
      </c>
      <c r="B250" s="31" t="s">
        <v>3</v>
      </c>
      <c r="C250" s="31" t="s">
        <v>4</v>
      </c>
      <c r="D250" s="31" t="s">
        <v>5</v>
      </c>
      <c r="E250" s="31" t="s">
        <v>6</v>
      </c>
      <c r="F250" s="33" t="s">
        <v>7</v>
      </c>
      <c r="G250" s="29" t="s">
        <v>8</v>
      </c>
      <c r="H250" s="29" t="s">
        <v>9</v>
      </c>
    </row>
    <row r="251" spans="1:8">
      <c r="A251" s="30"/>
      <c r="B251" s="32"/>
      <c r="C251" s="32"/>
      <c r="D251" s="32"/>
      <c r="E251" s="32"/>
      <c r="F251" s="34"/>
      <c r="G251" s="30"/>
      <c r="H251" s="30"/>
    </row>
    <row r="252" spans="1:8" ht="20.100000000000001" customHeight="1">
      <c r="A252" s="2">
        <v>1</v>
      </c>
      <c r="B252" s="3">
        <v>80000</v>
      </c>
      <c r="C252" s="4">
        <v>2.5207999999999999</v>
      </c>
      <c r="D252" s="5"/>
      <c r="E252" s="5"/>
      <c r="F252" s="6"/>
      <c r="G252" s="5">
        <f>B252*C252*H252/1000</f>
        <v>2419.9679999999998</v>
      </c>
      <c r="H252" s="7">
        <v>12</v>
      </c>
    </row>
    <row r="253" spans="1:8" ht="20.100000000000001" customHeight="1">
      <c r="A253" s="2">
        <v>2</v>
      </c>
      <c r="B253" s="3">
        <v>80000</v>
      </c>
      <c r="C253" s="4">
        <v>2.5207999999999999</v>
      </c>
      <c r="D253" s="5">
        <f t="shared" ref="D253:D281" si="32">B253/H253</f>
        <v>3333.3333333333335</v>
      </c>
      <c r="E253" s="5">
        <f t="shared" ref="E253:E281" si="33">G253/H253</f>
        <v>106.04693856309071</v>
      </c>
      <c r="F253" s="6">
        <f t="shared" ref="F253:F281" si="34">(B253*C253/1000*(1+C253/1000)^H253)/((1+C253/1000)^H253-1)</f>
        <v>3439.3802718964243</v>
      </c>
      <c r="G253" s="5">
        <f t="shared" ref="G253:G281" si="35">F253*H253-B253</f>
        <v>2545.126525514177</v>
      </c>
      <c r="H253" s="7">
        <v>24</v>
      </c>
    </row>
    <row r="254" spans="1:8" ht="20.100000000000001" customHeight="1">
      <c r="A254" s="2">
        <v>3</v>
      </c>
      <c r="B254" s="3">
        <v>80000</v>
      </c>
      <c r="C254" s="4">
        <v>2.5207999999999999</v>
      </c>
      <c r="D254" s="5">
        <f t="shared" si="32"/>
        <v>2222.2222222222222</v>
      </c>
      <c r="E254" s="5">
        <f t="shared" si="33"/>
        <v>105.15464999632039</v>
      </c>
      <c r="F254" s="6">
        <f t="shared" si="34"/>
        <v>2327.3768722185428</v>
      </c>
      <c r="G254" s="5">
        <f t="shared" si="35"/>
        <v>3785.5673998675338</v>
      </c>
      <c r="H254" s="7">
        <v>36</v>
      </c>
    </row>
    <row r="255" spans="1:8" ht="20.100000000000001" customHeight="1">
      <c r="A255" s="2">
        <v>4</v>
      </c>
      <c r="B255" s="3">
        <v>80000</v>
      </c>
      <c r="C255" s="4">
        <v>2.5207999999999999</v>
      </c>
      <c r="D255" s="5">
        <f t="shared" si="32"/>
        <v>1666.6666666666667</v>
      </c>
      <c r="E255" s="5">
        <f t="shared" si="33"/>
        <v>104.96215090780636</v>
      </c>
      <c r="F255" s="6">
        <f t="shared" si="34"/>
        <v>1771.628817574473</v>
      </c>
      <c r="G255" s="5">
        <f t="shared" si="35"/>
        <v>5038.1832435747056</v>
      </c>
      <c r="H255" s="7">
        <v>48</v>
      </c>
    </row>
    <row r="256" spans="1:8" ht="20.100000000000001" customHeight="1">
      <c r="A256" s="2">
        <v>5</v>
      </c>
      <c r="B256" s="3">
        <v>80000</v>
      </c>
      <c r="C256" s="4">
        <v>2.5207999999999999</v>
      </c>
      <c r="D256" s="5">
        <f t="shared" si="32"/>
        <v>1333.3333333333333</v>
      </c>
      <c r="E256" s="5">
        <f t="shared" si="33"/>
        <v>105.04943803885713</v>
      </c>
      <c r="F256" s="6">
        <f t="shared" si="34"/>
        <v>1438.3827713721905</v>
      </c>
      <c r="G256" s="5">
        <f t="shared" si="35"/>
        <v>6302.9662823314284</v>
      </c>
      <c r="H256" s="7">
        <v>60</v>
      </c>
    </row>
    <row r="257" spans="1:8" ht="20.100000000000001" customHeight="1">
      <c r="A257" s="2">
        <v>6</v>
      </c>
      <c r="B257" s="3">
        <v>80000</v>
      </c>
      <c r="C257" s="4">
        <v>2.9792000000000001</v>
      </c>
      <c r="D257" s="5">
        <f t="shared" si="32"/>
        <v>1111.1111111111111</v>
      </c>
      <c r="E257" s="5">
        <f t="shared" si="33"/>
        <v>125.07301167411687</v>
      </c>
      <c r="F257" s="6">
        <f t="shared" si="34"/>
        <v>1236.1841227852281</v>
      </c>
      <c r="G257" s="5">
        <f t="shared" si="35"/>
        <v>9005.2568405364145</v>
      </c>
      <c r="H257" s="7">
        <v>72</v>
      </c>
    </row>
    <row r="258" spans="1:8" ht="20.100000000000001" customHeight="1">
      <c r="A258" s="2">
        <v>7</v>
      </c>
      <c r="B258" s="3">
        <v>80000</v>
      </c>
      <c r="C258" s="4">
        <v>2.9792000000000001</v>
      </c>
      <c r="D258" s="5">
        <f t="shared" si="32"/>
        <v>952.38095238095241</v>
      </c>
      <c r="E258" s="5">
        <f t="shared" si="33"/>
        <v>125.54377125102491</v>
      </c>
      <c r="F258" s="6">
        <f t="shared" si="34"/>
        <v>1077.9247236319773</v>
      </c>
      <c r="G258" s="5">
        <f t="shared" si="35"/>
        <v>10545.676785086092</v>
      </c>
      <c r="H258" s="7">
        <v>84</v>
      </c>
    </row>
    <row r="259" spans="1:8" ht="20.100000000000001" customHeight="1">
      <c r="A259" s="2">
        <v>8</v>
      </c>
      <c r="B259" s="3">
        <v>80000</v>
      </c>
      <c r="C259" s="4">
        <v>2.9792000000000001</v>
      </c>
      <c r="D259" s="5">
        <f t="shared" si="32"/>
        <v>833.33333333333337</v>
      </c>
      <c r="E259" s="5">
        <f t="shared" si="33"/>
        <v>126.07298335992361</v>
      </c>
      <c r="F259" s="6">
        <f t="shared" si="34"/>
        <v>959.40631669325694</v>
      </c>
      <c r="G259" s="5">
        <f t="shared" si="35"/>
        <v>12103.006402552666</v>
      </c>
      <c r="H259" s="7">
        <v>96</v>
      </c>
    </row>
    <row r="260" spans="1:8" ht="20.100000000000001" customHeight="1">
      <c r="A260" s="2">
        <v>9</v>
      </c>
      <c r="B260" s="3">
        <v>80000</v>
      </c>
      <c r="C260" s="4">
        <v>2.9792000000000001</v>
      </c>
      <c r="D260" s="5">
        <f t="shared" si="32"/>
        <v>740.74074074074076</v>
      </c>
      <c r="E260" s="5">
        <f t="shared" si="33"/>
        <v>126.64086525817994</v>
      </c>
      <c r="F260" s="6">
        <f t="shared" si="34"/>
        <v>867.38160599892069</v>
      </c>
      <c r="G260" s="5">
        <f t="shared" si="35"/>
        <v>13677.213447883434</v>
      </c>
      <c r="H260" s="7">
        <v>108</v>
      </c>
    </row>
    <row r="261" spans="1:8" ht="20.100000000000001" customHeight="1">
      <c r="A261" s="2">
        <v>10</v>
      </c>
      <c r="B261" s="3">
        <v>80000</v>
      </c>
      <c r="C261" s="4">
        <v>2.9792000000000001</v>
      </c>
      <c r="D261" s="5">
        <f t="shared" si="32"/>
        <v>666.66666666666663</v>
      </c>
      <c r="E261" s="5">
        <f t="shared" si="33"/>
        <v>127.23551220931986</v>
      </c>
      <c r="F261" s="6">
        <f t="shared" si="34"/>
        <v>793.90217887598646</v>
      </c>
      <c r="G261" s="5">
        <f t="shared" si="35"/>
        <v>15268.261465118383</v>
      </c>
      <c r="H261" s="7">
        <v>120</v>
      </c>
    </row>
    <row r="262" spans="1:8" ht="20.100000000000001" customHeight="1">
      <c r="A262" s="8">
        <v>11</v>
      </c>
      <c r="B262" s="3">
        <v>80000</v>
      </c>
      <c r="C262" s="4">
        <v>2.9792000000000001</v>
      </c>
      <c r="D262" s="5">
        <f t="shared" si="32"/>
        <v>606.06060606060601</v>
      </c>
      <c r="E262" s="5">
        <f t="shared" si="33"/>
        <v>127.84931681981989</v>
      </c>
      <c r="F262" s="6">
        <f t="shared" si="34"/>
        <v>733.90992288042594</v>
      </c>
      <c r="G262" s="5">
        <f t="shared" si="35"/>
        <v>16876.109820216225</v>
      </c>
      <c r="H262" s="9">
        <v>132</v>
      </c>
    </row>
    <row r="263" spans="1:8" ht="20.100000000000001" customHeight="1">
      <c r="A263" s="8">
        <v>12</v>
      </c>
      <c r="B263" s="3">
        <v>80000</v>
      </c>
      <c r="C263" s="4">
        <v>2.9792000000000001</v>
      </c>
      <c r="D263" s="5">
        <f t="shared" si="32"/>
        <v>555.55555555555554</v>
      </c>
      <c r="E263" s="5">
        <f t="shared" si="33"/>
        <v>128.47717873296551</v>
      </c>
      <c r="F263" s="6">
        <f t="shared" si="34"/>
        <v>684.03273428852106</v>
      </c>
      <c r="G263" s="5">
        <f t="shared" si="35"/>
        <v>18500.713737547034</v>
      </c>
      <c r="H263" s="9">
        <v>144</v>
      </c>
    </row>
    <row r="264" spans="1:8" ht="20.100000000000001" customHeight="1">
      <c r="A264" s="8">
        <v>13</v>
      </c>
      <c r="B264" s="3">
        <v>80000</v>
      </c>
      <c r="C264" s="4">
        <v>2.9792000000000001</v>
      </c>
      <c r="D264" s="5">
        <f t="shared" si="32"/>
        <v>512.82051282051282</v>
      </c>
      <c r="E264" s="5">
        <f t="shared" si="33"/>
        <v>129.11554064093892</v>
      </c>
      <c r="F264" s="6">
        <f t="shared" si="34"/>
        <v>641.93605346145171</v>
      </c>
      <c r="G264" s="5">
        <f t="shared" si="35"/>
        <v>20142.02433998647</v>
      </c>
      <c r="H264" s="9">
        <v>156</v>
      </c>
    </row>
    <row r="265" spans="1:8" ht="20.100000000000001" customHeight="1">
      <c r="A265" s="8">
        <v>14</v>
      </c>
      <c r="B265" s="3">
        <v>80000</v>
      </c>
      <c r="C265" s="4">
        <v>2.9792000000000001</v>
      </c>
      <c r="D265" s="5">
        <f t="shared" si="32"/>
        <v>476.1904761904762</v>
      </c>
      <c r="E265" s="5">
        <f t="shared" si="33"/>
        <v>129.76183745560948</v>
      </c>
      <c r="F265" s="6">
        <f t="shared" si="34"/>
        <v>605.95231364608571</v>
      </c>
      <c r="G265" s="5">
        <f t="shared" si="35"/>
        <v>21799.988692542393</v>
      </c>
      <c r="H265" s="9">
        <v>168</v>
      </c>
    </row>
    <row r="266" spans="1:8" ht="20.100000000000001" customHeight="1">
      <c r="A266" s="8">
        <v>15</v>
      </c>
      <c r="B266" s="3">
        <v>80000</v>
      </c>
      <c r="C266" s="4">
        <v>2.9792000000000001</v>
      </c>
      <c r="D266" s="5">
        <f t="shared" si="32"/>
        <v>444.44444444444446</v>
      </c>
      <c r="E266" s="5">
        <f t="shared" si="33"/>
        <v>130.41416583020569</v>
      </c>
      <c r="F266" s="6">
        <f t="shared" si="34"/>
        <v>574.85861027465012</v>
      </c>
      <c r="G266" s="5">
        <f t="shared" si="35"/>
        <v>23474.549849437026</v>
      </c>
      <c r="H266" s="9">
        <v>180</v>
      </c>
    </row>
    <row r="267" spans="1:8" ht="20.100000000000001" customHeight="1">
      <c r="A267" s="8">
        <v>16</v>
      </c>
      <c r="B267" s="3">
        <v>80000</v>
      </c>
      <c r="C267" s="4">
        <v>2.9792000000000001</v>
      </c>
      <c r="D267" s="5">
        <f t="shared" si="32"/>
        <v>416.66666666666669</v>
      </c>
      <c r="E267" s="5">
        <f t="shared" si="33"/>
        <v>131.07107762793885</v>
      </c>
      <c r="F267" s="6">
        <f t="shared" si="34"/>
        <v>547.73774429460548</v>
      </c>
      <c r="G267" s="5">
        <f t="shared" si="35"/>
        <v>25165.646904564259</v>
      </c>
      <c r="H267" s="9">
        <v>192</v>
      </c>
    </row>
    <row r="268" spans="1:8" ht="20.100000000000001" customHeight="1">
      <c r="A268" s="8">
        <v>17</v>
      </c>
      <c r="B268" s="3">
        <v>80000</v>
      </c>
      <c r="C268" s="4">
        <v>2.9792000000000001</v>
      </c>
      <c r="D268" s="5">
        <f t="shared" si="32"/>
        <v>392.15686274509807</v>
      </c>
      <c r="E268" s="5">
        <f t="shared" si="33"/>
        <v>131.73144630016782</v>
      </c>
      <c r="F268" s="6">
        <f t="shared" si="34"/>
        <v>523.88830904526583</v>
      </c>
      <c r="G268" s="5">
        <f t="shared" si="35"/>
        <v>26873.215045234232</v>
      </c>
      <c r="H268" s="9">
        <v>204</v>
      </c>
    </row>
    <row r="269" spans="1:8" ht="20.100000000000001" customHeight="1">
      <c r="A269" s="8">
        <v>18</v>
      </c>
      <c r="B269" s="3">
        <v>80000</v>
      </c>
      <c r="C269" s="4">
        <v>2.9792000000000001</v>
      </c>
      <c r="D269" s="5">
        <f t="shared" si="32"/>
        <v>370.37037037037038</v>
      </c>
      <c r="E269" s="5">
        <f t="shared" si="33"/>
        <v>132.39437781996943</v>
      </c>
      <c r="F269" s="6">
        <f t="shared" si="34"/>
        <v>502.76474819033979</v>
      </c>
      <c r="G269" s="5">
        <f t="shared" si="35"/>
        <v>28597.185609113396</v>
      </c>
      <c r="H269" s="9">
        <v>216</v>
      </c>
    </row>
    <row r="270" spans="1:8" ht="20.100000000000001" customHeight="1">
      <c r="A270" s="8">
        <v>19</v>
      </c>
      <c r="B270" s="3">
        <v>80000</v>
      </c>
      <c r="C270" s="4">
        <v>2.9792000000000001</v>
      </c>
      <c r="D270" s="5">
        <f t="shared" si="32"/>
        <v>350.87719298245617</v>
      </c>
      <c r="E270" s="5">
        <f t="shared" si="33"/>
        <v>133.05914975554015</v>
      </c>
      <c r="F270" s="6">
        <f t="shared" si="34"/>
        <v>483.93634273799626</v>
      </c>
      <c r="G270" s="5">
        <f t="shared" si="35"/>
        <v>30337.486144263152</v>
      </c>
      <c r="H270" s="9">
        <v>228</v>
      </c>
    </row>
    <row r="271" spans="1:8" ht="20.100000000000001" customHeight="1">
      <c r="A271" s="8">
        <v>20</v>
      </c>
      <c r="B271" s="3">
        <v>80000</v>
      </c>
      <c r="C271" s="4">
        <v>2.9792000000000001</v>
      </c>
      <c r="D271" s="5">
        <f t="shared" si="32"/>
        <v>333.33333333333331</v>
      </c>
      <c r="E271" s="5">
        <f t="shared" si="33"/>
        <v>133.72516863406295</v>
      </c>
      <c r="F271" s="6">
        <f t="shared" si="34"/>
        <v>467.0585019673963</v>
      </c>
      <c r="G271" s="5">
        <f t="shared" si="35"/>
        <v>32094.040472175111</v>
      </c>
      <c r="H271" s="9">
        <v>240</v>
      </c>
    </row>
    <row r="272" spans="1:8" ht="20.100000000000001" customHeight="1">
      <c r="A272" s="8">
        <v>21</v>
      </c>
      <c r="B272" s="3">
        <v>80000</v>
      </c>
      <c r="C272" s="4">
        <v>2.9792000000000001</v>
      </c>
      <c r="D272" s="16">
        <f t="shared" si="32"/>
        <v>317.46031746031747</v>
      </c>
      <c r="E272" s="16">
        <f t="shared" si="33"/>
        <v>134.39193949879834</v>
      </c>
      <c r="F272" s="17">
        <f t="shared" si="34"/>
        <v>451.85225695911578</v>
      </c>
      <c r="G272" s="16">
        <f t="shared" si="35"/>
        <v>33866.768753697179</v>
      </c>
      <c r="H272" s="9">
        <v>252</v>
      </c>
    </row>
    <row r="273" spans="1:8" ht="20.100000000000001" customHeight="1">
      <c r="A273" s="8">
        <v>22</v>
      </c>
      <c r="B273" s="3">
        <v>80000</v>
      </c>
      <c r="C273" s="4">
        <v>2.9792000000000001</v>
      </c>
      <c r="D273" s="16">
        <f t="shared" si="32"/>
        <v>303.030303030303</v>
      </c>
      <c r="E273" s="16">
        <f t="shared" si="33"/>
        <v>135.0590437793183</v>
      </c>
      <c r="F273" s="17">
        <f t="shared" si="34"/>
        <v>438.0893468096213</v>
      </c>
      <c r="G273" s="16">
        <f t="shared" si="35"/>
        <v>35655.587557740029</v>
      </c>
      <c r="H273" s="9">
        <v>264</v>
      </c>
    </row>
    <row r="274" spans="1:8" ht="20.100000000000001" customHeight="1">
      <c r="A274" s="8">
        <v>23</v>
      </c>
      <c r="B274" s="3">
        <v>80000</v>
      </c>
      <c r="C274" s="4">
        <v>2.9792000000000001</v>
      </c>
      <c r="D274" s="16">
        <f t="shared" si="32"/>
        <v>289.85507246376812</v>
      </c>
      <c r="E274" s="16">
        <f t="shared" si="33"/>
        <v>135.7261229443846</v>
      </c>
      <c r="F274" s="17">
        <f t="shared" si="34"/>
        <v>425.58119540815272</v>
      </c>
      <c r="G274" s="16">
        <f t="shared" si="35"/>
        <v>37460.409932650145</v>
      </c>
      <c r="H274" s="9">
        <v>276</v>
      </c>
    </row>
    <row r="275" spans="1:8" ht="20.100000000000001" customHeight="1">
      <c r="A275" s="8">
        <v>24</v>
      </c>
      <c r="B275" s="3">
        <v>80000</v>
      </c>
      <c r="C275" s="4">
        <v>2.9792000000000001</v>
      </c>
      <c r="D275" s="16">
        <f t="shared" si="32"/>
        <v>277.77777777777777</v>
      </c>
      <c r="E275" s="16">
        <f t="shared" si="33"/>
        <v>136.3928662504583</v>
      </c>
      <c r="F275" s="17">
        <f t="shared" si="34"/>
        <v>414.1706440282361</v>
      </c>
      <c r="G275" s="16">
        <f t="shared" si="35"/>
        <v>39281.145480131992</v>
      </c>
      <c r="H275" s="9">
        <v>288</v>
      </c>
    </row>
    <row r="276" spans="1:8" ht="20.100000000000001" customHeight="1">
      <c r="A276" s="8">
        <v>25</v>
      </c>
      <c r="B276" s="3">
        <v>80000</v>
      </c>
      <c r="C276" s="4">
        <v>2.9792000000000001</v>
      </c>
      <c r="D276" s="16">
        <f t="shared" si="32"/>
        <v>266.66666666666669</v>
      </c>
      <c r="E276" s="16">
        <f t="shared" si="33"/>
        <v>137.05900143866219</v>
      </c>
      <c r="F276" s="17">
        <f t="shared" si="34"/>
        <v>403.72566810532885</v>
      </c>
      <c r="G276" s="16">
        <f t="shared" si="35"/>
        <v>41117.700431598656</v>
      </c>
      <c r="H276" s="9">
        <v>300</v>
      </c>
    </row>
    <row r="277" spans="1:8" ht="20.100000000000001" customHeight="1">
      <c r="A277" s="8">
        <v>26</v>
      </c>
      <c r="B277" s="3">
        <v>80000</v>
      </c>
      <c r="C277" s="4">
        <v>2.9792000000000001</v>
      </c>
      <c r="D277" s="16">
        <f t="shared" si="32"/>
        <v>256.41025641025641</v>
      </c>
      <c r="E277" s="16">
        <f t="shared" si="33"/>
        <v>137.7242875859848</v>
      </c>
      <c r="F277" s="17">
        <f t="shared" si="34"/>
        <v>394.13454399624123</v>
      </c>
      <c r="G277" s="16">
        <f t="shared" si="35"/>
        <v>42969.977726827259</v>
      </c>
      <c r="H277" s="9">
        <v>312</v>
      </c>
    </row>
    <row r="278" spans="1:8" ht="20.100000000000001" customHeight="1">
      <c r="A278" s="8">
        <v>27</v>
      </c>
      <c r="B278" s="3">
        <v>80000</v>
      </c>
      <c r="C278" s="4">
        <v>2.9792000000000001</v>
      </c>
      <c r="D278" s="16">
        <f t="shared" si="32"/>
        <v>246.91358024691357</v>
      </c>
      <c r="E278" s="16">
        <f t="shared" si="33"/>
        <v>138.3885095518315</v>
      </c>
      <c r="F278" s="17">
        <f t="shared" si="34"/>
        <v>385.3020897987451</v>
      </c>
      <c r="G278" s="16">
        <f t="shared" si="35"/>
        <v>44837.87709479341</v>
      </c>
      <c r="H278" s="9">
        <v>324</v>
      </c>
    </row>
    <row r="279" spans="1:8" ht="20.100000000000001" customHeight="1">
      <c r="A279" s="8">
        <v>28</v>
      </c>
      <c r="B279" s="3">
        <v>80000</v>
      </c>
      <c r="C279" s="4">
        <v>2.9792000000000001</v>
      </c>
      <c r="D279" s="16">
        <f t="shared" si="32"/>
        <v>238.0952380952381</v>
      </c>
      <c r="E279" s="16">
        <f t="shared" si="33"/>
        <v>139.05147362070207</v>
      </c>
      <c r="F279" s="17">
        <f t="shared" si="34"/>
        <v>377.14671171594017</v>
      </c>
      <c r="G279" s="16">
        <f t="shared" si="35"/>
        <v>46721.295136555898</v>
      </c>
      <c r="H279" s="9">
        <v>336</v>
      </c>
    </row>
    <row r="280" spans="1:8" ht="20.100000000000001" customHeight="1">
      <c r="A280" s="8">
        <v>29</v>
      </c>
      <c r="B280" s="3">
        <v>80000</v>
      </c>
      <c r="C280" s="4">
        <v>2.9792000000000001</v>
      </c>
      <c r="D280" s="16">
        <f t="shared" si="32"/>
        <v>229.88505747126436</v>
      </c>
      <c r="E280" s="16">
        <f t="shared" si="33"/>
        <v>139.71300405190203</v>
      </c>
      <c r="F280" s="17">
        <f t="shared" si="34"/>
        <v>369.59806152316639</v>
      </c>
      <c r="G280" s="16">
        <f t="shared" si="35"/>
        <v>48620.125410061912</v>
      </c>
      <c r="H280" s="9">
        <v>348</v>
      </c>
    </row>
    <row r="281" spans="1:8" ht="20.100000000000001" customHeight="1">
      <c r="A281" s="8">
        <v>30</v>
      </c>
      <c r="B281" s="3">
        <v>80000</v>
      </c>
      <c r="C281" s="4">
        <v>2.9792000000000001</v>
      </c>
      <c r="D281" s="16">
        <f t="shared" si="32"/>
        <v>222.22222222222223</v>
      </c>
      <c r="E281" s="16">
        <f t="shared" si="33"/>
        <v>140.37294032427883</v>
      </c>
      <c r="F281" s="17">
        <f t="shared" si="34"/>
        <v>362.59516254650106</v>
      </c>
      <c r="G281" s="16">
        <f t="shared" si="35"/>
        <v>50534.258516740374</v>
      </c>
      <c r="H281" s="9">
        <v>360</v>
      </c>
    </row>
    <row r="282" spans="1:8">
      <c r="A282" s="10"/>
      <c r="B282" s="11"/>
      <c r="C282" s="12"/>
      <c r="D282" s="13"/>
      <c r="E282" s="13"/>
      <c r="F282" s="14"/>
      <c r="G282" s="13"/>
      <c r="H282" s="15"/>
    </row>
    <row r="283" spans="1:8" ht="22.5">
      <c r="A283" s="25" t="s">
        <v>0</v>
      </c>
      <c r="B283" s="25"/>
      <c r="C283" s="25"/>
      <c r="D283" s="25"/>
      <c r="E283" s="25"/>
      <c r="F283" s="26"/>
      <c r="G283" s="25"/>
      <c r="H283" s="25"/>
    </row>
    <row r="284" spans="1:8" ht="22.5">
      <c r="A284" s="25" t="s">
        <v>1</v>
      </c>
      <c r="B284" s="25"/>
      <c r="C284" s="25"/>
      <c r="D284" s="25"/>
      <c r="E284" s="25"/>
      <c r="F284" s="26"/>
      <c r="G284" s="25"/>
      <c r="H284" s="25"/>
    </row>
    <row r="285" spans="1:8">
      <c r="A285" s="29" t="s">
        <v>2</v>
      </c>
      <c r="B285" s="31" t="s">
        <v>3</v>
      </c>
      <c r="C285" s="31" t="s">
        <v>4</v>
      </c>
      <c r="D285" s="31" t="s">
        <v>5</v>
      </c>
      <c r="E285" s="31" t="s">
        <v>6</v>
      </c>
      <c r="F285" s="33" t="s">
        <v>7</v>
      </c>
      <c r="G285" s="29" t="s">
        <v>8</v>
      </c>
      <c r="H285" s="29" t="s">
        <v>9</v>
      </c>
    </row>
    <row r="286" spans="1:8">
      <c r="A286" s="30"/>
      <c r="B286" s="32"/>
      <c r="C286" s="32"/>
      <c r="D286" s="32"/>
      <c r="E286" s="32"/>
      <c r="F286" s="34"/>
      <c r="G286" s="30"/>
      <c r="H286" s="30"/>
    </row>
    <row r="287" spans="1:8" ht="20.100000000000001" customHeight="1">
      <c r="A287" s="2">
        <v>1</v>
      </c>
      <c r="B287" s="3">
        <v>90000</v>
      </c>
      <c r="C287" s="4">
        <v>2.5207999999999999</v>
      </c>
      <c r="D287" s="5"/>
      <c r="E287" s="5"/>
      <c r="F287" s="6"/>
      <c r="G287" s="5">
        <f>B287*C287*H287/1000</f>
        <v>2722.4639999999999</v>
      </c>
      <c r="H287" s="7">
        <v>12</v>
      </c>
    </row>
    <row r="288" spans="1:8" ht="20.100000000000001" customHeight="1">
      <c r="A288" s="2">
        <v>2</v>
      </c>
      <c r="B288" s="3">
        <v>90000</v>
      </c>
      <c r="C288" s="4">
        <v>2.5207999999999999</v>
      </c>
      <c r="D288" s="5">
        <f t="shared" ref="D288:D316" si="36">B288/H288</f>
        <v>3750</v>
      </c>
      <c r="E288" s="5">
        <f t="shared" ref="E288:E316" si="37">G288/H288</f>
        <v>119.30280588347766</v>
      </c>
      <c r="F288" s="6">
        <f t="shared" ref="F288:F316" si="38">(B288*C288/1000*(1+C288/1000)^H288)/((1+C288/1000)^H288-1)</f>
        <v>3869.302805883478</v>
      </c>
      <c r="G288" s="5">
        <f t="shared" ref="G288:G316" si="39">F288*H288-B288</f>
        <v>2863.2673412034637</v>
      </c>
      <c r="H288" s="7">
        <v>24</v>
      </c>
    </row>
    <row r="289" spans="1:8" ht="20.100000000000001" customHeight="1">
      <c r="A289" s="2">
        <v>3</v>
      </c>
      <c r="B289" s="3">
        <v>90000</v>
      </c>
      <c r="C289" s="4">
        <v>2.5207999999999999</v>
      </c>
      <c r="D289" s="5">
        <f t="shared" si="36"/>
        <v>2500</v>
      </c>
      <c r="E289" s="5">
        <f t="shared" si="37"/>
        <v>118.29898124586099</v>
      </c>
      <c r="F289" s="6">
        <f t="shared" si="38"/>
        <v>2618.2989812458609</v>
      </c>
      <c r="G289" s="5">
        <f t="shared" si="39"/>
        <v>4258.7633248509956</v>
      </c>
      <c r="H289" s="7">
        <v>36</v>
      </c>
    </row>
    <row r="290" spans="1:8" ht="20.100000000000001" customHeight="1">
      <c r="A290" s="2">
        <v>4</v>
      </c>
      <c r="B290" s="3">
        <v>90000</v>
      </c>
      <c r="C290" s="4">
        <v>2.5207999999999999</v>
      </c>
      <c r="D290" s="5">
        <f t="shared" si="36"/>
        <v>1875</v>
      </c>
      <c r="E290" s="5">
        <f t="shared" si="37"/>
        <v>118.08241977128243</v>
      </c>
      <c r="F290" s="6">
        <f t="shared" si="38"/>
        <v>1993.0824197712825</v>
      </c>
      <c r="G290" s="5">
        <f t="shared" si="39"/>
        <v>5667.9561490215565</v>
      </c>
      <c r="H290" s="7">
        <v>48</v>
      </c>
    </row>
    <row r="291" spans="1:8" ht="20.100000000000001" customHeight="1">
      <c r="A291" s="2">
        <v>5</v>
      </c>
      <c r="B291" s="3">
        <v>90000</v>
      </c>
      <c r="C291" s="4">
        <v>2.5207999999999999</v>
      </c>
      <c r="D291" s="5">
        <f t="shared" si="36"/>
        <v>1500</v>
      </c>
      <c r="E291" s="5">
        <f t="shared" si="37"/>
        <v>118.18061779371467</v>
      </c>
      <c r="F291" s="6">
        <f t="shared" si="38"/>
        <v>1618.1806177937146</v>
      </c>
      <c r="G291" s="5">
        <f t="shared" si="39"/>
        <v>7090.8370676228806</v>
      </c>
      <c r="H291" s="7">
        <v>60</v>
      </c>
    </row>
    <row r="292" spans="1:8" ht="20.100000000000001" customHeight="1">
      <c r="A292" s="2">
        <v>6</v>
      </c>
      <c r="B292" s="3">
        <v>90000</v>
      </c>
      <c r="C292" s="4">
        <v>2.9792000000000001</v>
      </c>
      <c r="D292" s="5">
        <f t="shared" si="36"/>
        <v>1250</v>
      </c>
      <c r="E292" s="5">
        <f t="shared" si="37"/>
        <v>140.70713813338139</v>
      </c>
      <c r="F292" s="6">
        <f t="shared" si="38"/>
        <v>1390.7071381333815</v>
      </c>
      <c r="G292" s="5">
        <f t="shared" si="39"/>
        <v>10130.913945603461</v>
      </c>
      <c r="H292" s="7">
        <v>72</v>
      </c>
    </row>
    <row r="293" spans="1:8" ht="20.100000000000001" customHeight="1">
      <c r="A293" s="2">
        <v>7</v>
      </c>
      <c r="B293" s="3">
        <v>90000</v>
      </c>
      <c r="C293" s="4">
        <v>2.9792000000000001</v>
      </c>
      <c r="D293" s="5">
        <f t="shared" si="36"/>
        <v>1071.4285714285713</v>
      </c>
      <c r="E293" s="5">
        <f t="shared" si="37"/>
        <v>141.23674265740297</v>
      </c>
      <c r="F293" s="6">
        <f t="shared" si="38"/>
        <v>1212.6653140859744</v>
      </c>
      <c r="G293" s="5">
        <f t="shared" si="39"/>
        <v>11863.886383221849</v>
      </c>
      <c r="H293" s="7">
        <v>84</v>
      </c>
    </row>
    <row r="294" spans="1:8" ht="20.100000000000001" customHeight="1">
      <c r="A294" s="2">
        <v>8</v>
      </c>
      <c r="B294" s="3">
        <v>90000</v>
      </c>
      <c r="C294" s="4">
        <v>2.9792000000000001</v>
      </c>
      <c r="D294" s="5">
        <f t="shared" si="36"/>
        <v>937.5</v>
      </c>
      <c r="E294" s="5">
        <f t="shared" si="37"/>
        <v>141.8321062799138</v>
      </c>
      <c r="F294" s="6">
        <f t="shared" si="38"/>
        <v>1079.3321062799139</v>
      </c>
      <c r="G294" s="5">
        <f t="shared" si="39"/>
        <v>13615.882202871726</v>
      </c>
      <c r="H294" s="7">
        <v>96</v>
      </c>
    </row>
    <row r="295" spans="1:8" ht="20.100000000000001" customHeight="1">
      <c r="A295" s="2">
        <v>9</v>
      </c>
      <c r="B295" s="3">
        <v>90000</v>
      </c>
      <c r="C295" s="4">
        <v>2.9792000000000001</v>
      </c>
      <c r="D295" s="5">
        <f t="shared" si="36"/>
        <v>833.33333333333337</v>
      </c>
      <c r="E295" s="5">
        <f t="shared" si="37"/>
        <v>142.47097341545251</v>
      </c>
      <c r="F295" s="6">
        <f t="shared" si="38"/>
        <v>975.80430674878585</v>
      </c>
      <c r="G295" s="5">
        <f t="shared" si="39"/>
        <v>15386.865128868871</v>
      </c>
      <c r="H295" s="7">
        <v>108</v>
      </c>
    </row>
    <row r="296" spans="1:8" ht="20.100000000000001" customHeight="1">
      <c r="A296" s="2">
        <v>10</v>
      </c>
      <c r="B296" s="3">
        <v>90000</v>
      </c>
      <c r="C296" s="4">
        <v>2.9792000000000001</v>
      </c>
      <c r="D296" s="5">
        <f t="shared" si="36"/>
        <v>750</v>
      </c>
      <c r="E296" s="5">
        <f t="shared" si="37"/>
        <v>143.13995123548472</v>
      </c>
      <c r="F296" s="6">
        <f t="shared" si="38"/>
        <v>893.13995123548477</v>
      </c>
      <c r="G296" s="5">
        <f t="shared" si="39"/>
        <v>17176.794148258166</v>
      </c>
      <c r="H296" s="7">
        <v>120</v>
      </c>
    </row>
    <row r="297" spans="1:8" ht="20.100000000000001" customHeight="1">
      <c r="A297" s="8">
        <v>11</v>
      </c>
      <c r="B297" s="3">
        <v>90000</v>
      </c>
      <c r="C297" s="4">
        <v>2.9792000000000001</v>
      </c>
      <c r="D297" s="5">
        <f t="shared" si="36"/>
        <v>681.81818181818187</v>
      </c>
      <c r="E297" s="5">
        <f t="shared" si="37"/>
        <v>143.83048142229723</v>
      </c>
      <c r="F297" s="6">
        <f t="shared" si="38"/>
        <v>825.6486632404791</v>
      </c>
      <c r="G297" s="5">
        <f t="shared" si="39"/>
        <v>18985.623547743235</v>
      </c>
      <c r="H297" s="9">
        <v>132</v>
      </c>
    </row>
    <row r="298" spans="1:8" ht="20.100000000000001" customHeight="1">
      <c r="A298" s="8">
        <v>12</v>
      </c>
      <c r="B298" s="3">
        <v>90000</v>
      </c>
      <c r="C298" s="4">
        <v>2.9792000000000001</v>
      </c>
      <c r="D298" s="5">
        <f t="shared" si="36"/>
        <v>625</v>
      </c>
      <c r="E298" s="5">
        <f t="shared" si="37"/>
        <v>144.53682607458612</v>
      </c>
      <c r="F298" s="6">
        <f t="shared" si="38"/>
        <v>769.53682607458609</v>
      </c>
      <c r="G298" s="5">
        <f t="shared" si="39"/>
        <v>20813.3029547404</v>
      </c>
      <c r="H298" s="9">
        <v>144</v>
      </c>
    </row>
    <row r="299" spans="1:8" ht="20.100000000000001" customHeight="1">
      <c r="A299" s="8">
        <v>13</v>
      </c>
      <c r="B299" s="3">
        <v>90000</v>
      </c>
      <c r="C299" s="4">
        <v>2.9792000000000001</v>
      </c>
      <c r="D299" s="5">
        <f t="shared" si="36"/>
        <v>576.92307692307691</v>
      </c>
      <c r="E299" s="5">
        <f t="shared" si="37"/>
        <v>145.25498322105619</v>
      </c>
      <c r="F299" s="6">
        <f t="shared" si="38"/>
        <v>722.17806014413316</v>
      </c>
      <c r="G299" s="5">
        <f t="shared" si="39"/>
        <v>22659.777382484768</v>
      </c>
      <c r="H299" s="9">
        <v>156</v>
      </c>
    </row>
    <row r="300" spans="1:8" ht="20.100000000000001" customHeight="1">
      <c r="A300" s="8">
        <v>14</v>
      </c>
      <c r="B300" s="3">
        <v>90000</v>
      </c>
      <c r="C300" s="4">
        <v>2.9792000000000001</v>
      </c>
      <c r="D300" s="5">
        <f t="shared" si="36"/>
        <v>535.71428571428567</v>
      </c>
      <c r="E300" s="5">
        <f t="shared" si="37"/>
        <v>145.98206713756059</v>
      </c>
      <c r="F300" s="6">
        <f t="shared" si="38"/>
        <v>681.69635285184631</v>
      </c>
      <c r="G300" s="5">
        <f t="shared" si="39"/>
        <v>24524.987279110181</v>
      </c>
      <c r="H300" s="9">
        <v>168</v>
      </c>
    </row>
    <row r="301" spans="1:8" ht="20.100000000000001" customHeight="1">
      <c r="A301" s="8">
        <v>15</v>
      </c>
      <c r="B301" s="3">
        <v>90000</v>
      </c>
      <c r="C301" s="4">
        <v>2.9792000000000001</v>
      </c>
      <c r="D301" s="5">
        <f t="shared" si="36"/>
        <v>500</v>
      </c>
      <c r="E301" s="5">
        <f t="shared" si="37"/>
        <v>146.71593655898121</v>
      </c>
      <c r="F301" s="6">
        <f t="shared" si="38"/>
        <v>646.71593655898118</v>
      </c>
      <c r="G301" s="5">
        <f t="shared" si="39"/>
        <v>26408.868580616618</v>
      </c>
      <c r="H301" s="9">
        <v>180</v>
      </c>
    </row>
    <row r="302" spans="1:8" ht="20.100000000000001" customHeight="1">
      <c r="A302" s="8">
        <v>16</v>
      </c>
      <c r="B302" s="3">
        <v>90000</v>
      </c>
      <c r="C302" s="4">
        <v>2.9792000000000001</v>
      </c>
      <c r="D302" s="5">
        <f t="shared" si="36"/>
        <v>468.75</v>
      </c>
      <c r="E302" s="5">
        <f t="shared" si="37"/>
        <v>147.45496233143118</v>
      </c>
      <c r="F302" s="6">
        <f t="shared" si="38"/>
        <v>616.20496233143115</v>
      </c>
      <c r="G302" s="5">
        <f t="shared" si="39"/>
        <v>28311.352767634788</v>
      </c>
      <c r="H302" s="9">
        <v>192</v>
      </c>
    </row>
    <row r="303" spans="1:8" ht="20.100000000000001" customHeight="1">
      <c r="A303" s="8">
        <v>17</v>
      </c>
      <c r="B303" s="3">
        <v>90000</v>
      </c>
      <c r="C303" s="4">
        <v>2.9792000000000001</v>
      </c>
      <c r="D303" s="5">
        <f t="shared" si="36"/>
        <v>441.1764705882353</v>
      </c>
      <c r="E303" s="5">
        <f t="shared" si="37"/>
        <v>148.19787708768877</v>
      </c>
      <c r="F303" s="6">
        <f t="shared" si="38"/>
        <v>589.37434767592401</v>
      </c>
      <c r="G303" s="5">
        <f t="shared" si="39"/>
        <v>30232.366925888506</v>
      </c>
      <c r="H303" s="9">
        <v>204</v>
      </c>
    </row>
    <row r="304" spans="1:8" ht="20.100000000000001" customHeight="1">
      <c r="A304" s="8">
        <v>18</v>
      </c>
      <c r="B304" s="3">
        <v>90000</v>
      </c>
      <c r="C304" s="4">
        <v>2.9792000000000001</v>
      </c>
      <c r="D304" s="5">
        <f t="shared" si="36"/>
        <v>416.66666666666669</v>
      </c>
      <c r="E304" s="5">
        <f t="shared" si="37"/>
        <v>148.94367504746555</v>
      </c>
      <c r="F304" s="6">
        <f t="shared" si="38"/>
        <v>565.61034171413223</v>
      </c>
      <c r="G304" s="5">
        <f t="shared" si="39"/>
        <v>32171.833810252559</v>
      </c>
      <c r="H304" s="9">
        <v>216</v>
      </c>
    </row>
    <row r="305" spans="1:8" ht="20.100000000000001" customHeight="1">
      <c r="A305" s="8">
        <v>19</v>
      </c>
      <c r="B305" s="3">
        <v>90000</v>
      </c>
      <c r="C305" s="4">
        <v>2.9792000000000001</v>
      </c>
      <c r="D305" s="5">
        <f t="shared" si="36"/>
        <v>394.73684210526318</v>
      </c>
      <c r="E305" s="5">
        <f t="shared" si="37"/>
        <v>149.6915434749825</v>
      </c>
      <c r="F305" s="6">
        <f t="shared" si="38"/>
        <v>544.42838558024562</v>
      </c>
      <c r="G305" s="5">
        <f t="shared" si="39"/>
        <v>34129.671912296006</v>
      </c>
      <c r="H305" s="9">
        <v>228</v>
      </c>
    </row>
    <row r="306" spans="1:8" ht="20.100000000000001" customHeight="1">
      <c r="A306" s="8">
        <v>20</v>
      </c>
      <c r="B306" s="3">
        <v>90000</v>
      </c>
      <c r="C306" s="4">
        <v>2.9792000000000001</v>
      </c>
      <c r="D306" s="5">
        <f t="shared" si="36"/>
        <v>375</v>
      </c>
      <c r="E306" s="5">
        <f t="shared" si="37"/>
        <v>150.44081471332083</v>
      </c>
      <c r="F306" s="6">
        <f t="shared" si="38"/>
        <v>525.44081471332083</v>
      </c>
      <c r="G306" s="5">
        <f t="shared" si="39"/>
        <v>36105.795531197</v>
      </c>
      <c r="H306" s="9">
        <v>240</v>
      </c>
    </row>
    <row r="307" spans="1:8" ht="20.100000000000001" customHeight="1">
      <c r="A307" s="8">
        <v>21</v>
      </c>
      <c r="B307" s="3">
        <v>90000</v>
      </c>
      <c r="C307" s="4">
        <v>2.9792000000000001</v>
      </c>
      <c r="D307" s="16">
        <f t="shared" si="36"/>
        <v>357.14285714285717</v>
      </c>
      <c r="E307" s="16">
        <f t="shared" si="37"/>
        <v>151.19093193614805</v>
      </c>
      <c r="F307" s="17">
        <f t="shared" si="38"/>
        <v>508.33378907900521</v>
      </c>
      <c r="G307" s="16">
        <f t="shared" si="39"/>
        <v>38100.11484790931</v>
      </c>
      <c r="H307" s="9">
        <v>252</v>
      </c>
    </row>
    <row r="308" spans="1:8" ht="20.100000000000001" customHeight="1">
      <c r="A308" s="8">
        <v>22</v>
      </c>
      <c r="B308" s="3">
        <v>90000</v>
      </c>
      <c r="C308" s="4">
        <v>2.9792000000000001</v>
      </c>
      <c r="D308" s="16">
        <f t="shared" si="36"/>
        <v>340.90909090909093</v>
      </c>
      <c r="E308" s="16">
        <f t="shared" si="37"/>
        <v>151.94142425173303</v>
      </c>
      <c r="F308" s="17">
        <f t="shared" si="38"/>
        <v>492.85051516082393</v>
      </c>
      <c r="G308" s="16">
        <f t="shared" si="39"/>
        <v>40112.53600245752</v>
      </c>
      <c r="H308" s="9">
        <v>264</v>
      </c>
    </row>
    <row r="309" spans="1:8" ht="20.100000000000001" customHeight="1">
      <c r="A309" s="8">
        <v>23</v>
      </c>
      <c r="B309" s="3">
        <v>90000</v>
      </c>
      <c r="C309" s="4">
        <v>2.9792000000000001</v>
      </c>
      <c r="D309" s="16">
        <f t="shared" si="36"/>
        <v>326.08695652173913</v>
      </c>
      <c r="E309" s="16">
        <f t="shared" si="37"/>
        <v>152.69188831243261</v>
      </c>
      <c r="F309" s="17">
        <f t="shared" si="38"/>
        <v>478.77884483417176</v>
      </c>
      <c r="G309" s="16">
        <f t="shared" si="39"/>
        <v>42142.961174231401</v>
      </c>
      <c r="H309" s="9">
        <v>276</v>
      </c>
    </row>
    <row r="310" spans="1:8" ht="20.100000000000001" customHeight="1">
      <c r="A310" s="8">
        <v>24</v>
      </c>
      <c r="B310" s="3">
        <v>90000</v>
      </c>
      <c r="C310" s="4">
        <v>2.9792000000000001</v>
      </c>
      <c r="D310" s="16">
        <f t="shared" si="36"/>
        <v>312.5</v>
      </c>
      <c r="E310" s="16">
        <f t="shared" si="37"/>
        <v>153.44197453176568</v>
      </c>
      <c r="F310" s="17">
        <f t="shared" si="38"/>
        <v>465.94197453176565</v>
      </c>
      <c r="G310" s="16">
        <f t="shared" si="39"/>
        <v>44191.288665148517</v>
      </c>
      <c r="H310" s="9">
        <v>288</v>
      </c>
    </row>
    <row r="311" spans="1:8" ht="20.100000000000001" customHeight="1">
      <c r="A311" s="8">
        <v>25</v>
      </c>
      <c r="B311" s="3">
        <v>90000</v>
      </c>
      <c r="C311" s="4">
        <v>2.9792000000000001</v>
      </c>
      <c r="D311" s="16">
        <f t="shared" si="36"/>
        <v>300</v>
      </c>
      <c r="E311" s="16">
        <f t="shared" si="37"/>
        <v>154.19137661849487</v>
      </c>
      <c r="F311" s="17">
        <f t="shared" si="38"/>
        <v>454.19137661849493</v>
      </c>
      <c r="G311" s="16">
        <f t="shared" si="39"/>
        <v>46257.412985548464</v>
      </c>
      <c r="H311" s="9">
        <v>300</v>
      </c>
    </row>
    <row r="312" spans="1:8" ht="20.100000000000001" customHeight="1">
      <c r="A312" s="8">
        <v>26</v>
      </c>
      <c r="B312" s="3">
        <v>90000</v>
      </c>
      <c r="C312" s="4">
        <v>2.9792000000000001</v>
      </c>
      <c r="D312" s="16">
        <f t="shared" si="36"/>
        <v>288.46153846153845</v>
      </c>
      <c r="E312" s="16">
        <f t="shared" si="37"/>
        <v>154.93982353423286</v>
      </c>
      <c r="F312" s="17">
        <f t="shared" si="38"/>
        <v>443.40136199577131</v>
      </c>
      <c r="G312" s="16">
        <f t="shared" si="39"/>
        <v>48341.224942680652</v>
      </c>
      <c r="H312" s="9">
        <v>312</v>
      </c>
    </row>
    <row r="313" spans="1:8" ht="20.100000000000001" customHeight="1">
      <c r="A313" s="8">
        <v>27</v>
      </c>
      <c r="B313" s="3">
        <v>90000</v>
      </c>
      <c r="C313" s="4">
        <v>2.9792000000000001</v>
      </c>
      <c r="D313" s="16">
        <f t="shared" si="36"/>
        <v>277.77777777777777</v>
      </c>
      <c r="E313" s="16">
        <f t="shared" si="37"/>
        <v>155.68707324581038</v>
      </c>
      <c r="F313" s="17">
        <f t="shared" si="38"/>
        <v>433.46485102358821</v>
      </c>
      <c r="G313" s="16">
        <f t="shared" si="39"/>
        <v>50442.611731642566</v>
      </c>
      <c r="H313" s="9">
        <v>324</v>
      </c>
    </row>
    <row r="314" spans="1:8" ht="20.100000000000001" customHeight="1">
      <c r="A314" s="8">
        <v>28</v>
      </c>
      <c r="B314" s="3">
        <v>90000</v>
      </c>
      <c r="C314" s="4">
        <v>2.9792000000000001</v>
      </c>
      <c r="D314" s="16">
        <f t="shared" si="36"/>
        <v>267.85714285714283</v>
      </c>
      <c r="E314" s="16">
        <f t="shared" si="37"/>
        <v>156.43290782328984</v>
      </c>
      <c r="F314" s="17">
        <f t="shared" si="38"/>
        <v>424.29005068043267</v>
      </c>
      <c r="G314" s="16">
        <f t="shared" si="39"/>
        <v>52561.457028625387</v>
      </c>
      <c r="H314" s="9">
        <v>336</v>
      </c>
    </row>
    <row r="315" spans="1:8" ht="20.100000000000001" customHeight="1">
      <c r="A315" s="8">
        <v>29</v>
      </c>
      <c r="B315" s="3">
        <v>90000</v>
      </c>
      <c r="C315" s="4">
        <v>2.9792000000000001</v>
      </c>
      <c r="D315" s="16">
        <f t="shared" si="36"/>
        <v>258.62068965517244</v>
      </c>
      <c r="E315" s="16">
        <f t="shared" si="37"/>
        <v>157.17712955838977</v>
      </c>
      <c r="F315" s="17">
        <f t="shared" si="38"/>
        <v>415.79781921356215</v>
      </c>
      <c r="G315" s="16">
        <f t="shared" si="39"/>
        <v>54697.641086319636</v>
      </c>
      <c r="H315" s="9">
        <v>348</v>
      </c>
    </row>
    <row r="316" spans="1:8" ht="20.100000000000001" customHeight="1">
      <c r="A316" s="8">
        <v>30</v>
      </c>
      <c r="B316" s="3">
        <v>90000</v>
      </c>
      <c r="C316" s="4">
        <v>2.9792000000000001</v>
      </c>
      <c r="D316" s="16">
        <f t="shared" si="36"/>
        <v>250</v>
      </c>
      <c r="E316" s="16">
        <f t="shared" si="37"/>
        <v>157.91955786481364</v>
      </c>
      <c r="F316" s="17">
        <f t="shared" si="38"/>
        <v>407.91955786481367</v>
      </c>
      <c r="G316" s="16">
        <f t="shared" si="39"/>
        <v>56851.04083133291</v>
      </c>
      <c r="H316" s="9">
        <v>360</v>
      </c>
    </row>
    <row r="317" spans="1:8">
      <c r="A317" s="10"/>
      <c r="B317" s="11"/>
      <c r="C317" s="12"/>
      <c r="D317" s="13"/>
      <c r="E317" s="13"/>
      <c r="F317" s="14"/>
      <c r="G317" s="13"/>
      <c r="H317" s="15"/>
    </row>
    <row r="318" spans="1:8" ht="22.5">
      <c r="A318" s="25" t="s">
        <v>0</v>
      </c>
      <c r="B318" s="25"/>
      <c r="C318" s="25"/>
      <c r="D318" s="25"/>
      <c r="E318" s="25"/>
      <c r="F318" s="26"/>
      <c r="G318" s="25"/>
      <c r="H318" s="25"/>
    </row>
    <row r="319" spans="1:8" ht="22.5">
      <c r="A319" s="25" t="s">
        <v>1</v>
      </c>
      <c r="B319" s="25"/>
      <c r="C319" s="25"/>
      <c r="D319" s="25"/>
      <c r="E319" s="25"/>
      <c r="F319" s="26"/>
      <c r="G319" s="25"/>
      <c r="H319" s="25"/>
    </row>
    <row r="320" spans="1:8">
      <c r="A320" s="29" t="s">
        <v>2</v>
      </c>
      <c r="B320" s="31" t="s">
        <v>3</v>
      </c>
      <c r="C320" s="31" t="s">
        <v>4</v>
      </c>
      <c r="D320" s="31" t="s">
        <v>5</v>
      </c>
      <c r="E320" s="31" t="s">
        <v>6</v>
      </c>
      <c r="F320" s="33" t="s">
        <v>7</v>
      </c>
      <c r="G320" s="29" t="s">
        <v>8</v>
      </c>
      <c r="H320" s="29" t="s">
        <v>9</v>
      </c>
    </row>
    <row r="321" spans="1:8">
      <c r="A321" s="30"/>
      <c r="B321" s="32"/>
      <c r="C321" s="32"/>
      <c r="D321" s="32"/>
      <c r="E321" s="32"/>
      <c r="F321" s="34"/>
      <c r="G321" s="30"/>
      <c r="H321" s="30"/>
    </row>
    <row r="322" spans="1:8" ht="20.100000000000001" customHeight="1">
      <c r="A322" s="2">
        <v>1</v>
      </c>
      <c r="B322" s="3">
        <v>100000</v>
      </c>
      <c r="C322" s="4">
        <v>2.5207999999999999</v>
      </c>
      <c r="D322" s="5"/>
      <c r="E322" s="5"/>
      <c r="F322" s="6"/>
      <c r="G322" s="5">
        <f>B322*C322*H322/1000</f>
        <v>3024.96</v>
      </c>
      <c r="H322" s="7">
        <v>12</v>
      </c>
    </row>
    <row r="323" spans="1:8" ht="20.100000000000001" customHeight="1">
      <c r="A323" s="2">
        <v>2</v>
      </c>
      <c r="B323" s="3">
        <v>100000</v>
      </c>
      <c r="C323" s="4">
        <v>2.5207999999999999</v>
      </c>
      <c r="D323" s="5">
        <f t="shared" ref="D323:D351" si="40">B323/H323</f>
        <v>4166.666666666667</v>
      </c>
      <c r="E323" s="5">
        <f t="shared" ref="E323:E351" si="41">G323/H323</f>
        <v>132.558673203864</v>
      </c>
      <c r="F323" s="6">
        <f t="shared" ref="F323:F351" si="42">(B323*C323/1000*(1+C323/1000)^H323)/((1+C323/1000)^H323-1)</f>
        <v>4299.2253398705307</v>
      </c>
      <c r="G323" s="5">
        <f t="shared" ref="G323:G351" si="43">F323*H323-B323</f>
        <v>3181.4081568927359</v>
      </c>
      <c r="H323" s="7">
        <v>24</v>
      </c>
    </row>
    <row r="324" spans="1:8" ht="20.100000000000001" customHeight="1">
      <c r="A324" s="2">
        <v>3</v>
      </c>
      <c r="B324" s="3">
        <v>100000</v>
      </c>
      <c r="C324" s="4">
        <v>2.5207999999999999</v>
      </c>
      <c r="D324" s="5">
        <f t="shared" si="40"/>
        <v>2777.7777777777778</v>
      </c>
      <c r="E324" s="5">
        <f t="shared" si="41"/>
        <v>131.44331249540119</v>
      </c>
      <c r="F324" s="6">
        <f t="shared" si="42"/>
        <v>2909.221090273179</v>
      </c>
      <c r="G324" s="5">
        <f t="shared" si="43"/>
        <v>4731.9592498344427</v>
      </c>
      <c r="H324" s="7">
        <v>36</v>
      </c>
    </row>
    <row r="325" spans="1:8" ht="20.100000000000001" customHeight="1">
      <c r="A325" s="2">
        <v>4</v>
      </c>
      <c r="B325" s="3">
        <v>100000</v>
      </c>
      <c r="C325" s="4">
        <v>2.5207999999999999</v>
      </c>
      <c r="D325" s="5">
        <f t="shared" si="40"/>
        <v>2083.3333333333335</v>
      </c>
      <c r="E325" s="5">
        <f t="shared" si="41"/>
        <v>131.20268863475818</v>
      </c>
      <c r="F325" s="6">
        <f t="shared" si="42"/>
        <v>2214.5360219680915</v>
      </c>
      <c r="G325" s="5">
        <f t="shared" si="43"/>
        <v>6297.7290544683929</v>
      </c>
      <c r="H325" s="7">
        <v>48</v>
      </c>
    </row>
    <row r="326" spans="1:8" ht="20.100000000000001" customHeight="1">
      <c r="A326" s="2">
        <v>5</v>
      </c>
      <c r="B326" s="3">
        <v>100000</v>
      </c>
      <c r="C326" s="4">
        <v>2.5207999999999999</v>
      </c>
      <c r="D326" s="5">
        <f t="shared" si="40"/>
        <v>1666.6666666666667</v>
      </c>
      <c r="E326" s="5">
        <f t="shared" si="41"/>
        <v>131.31179754857197</v>
      </c>
      <c r="F326" s="6">
        <f t="shared" si="42"/>
        <v>1797.9784642152385</v>
      </c>
      <c r="G326" s="5">
        <f t="shared" si="43"/>
        <v>7878.7078529143182</v>
      </c>
      <c r="H326" s="7">
        <v>60</v>
      </c>
    </row>
    <row r="327" spans="1:8" ht="20.100000000000001" customHeight="1">
      <c r="A327" s="2">
        <v>6</v>
      </c>
      <c r="B327" s="3">
        <v>100000</v>
      </c>
      <c r="C327" s="4">
        <v>2.9792000000000001</v>
      </c>
      <c r="D327" s="5">
        <f t="shared" si="40"/>
        <v>1388.8888888888889</v>
      </c>
      <c r="E327" s="5">
        <f t="shared" si="41"/>
        <v>156.34126459264613</v>
      </c>
      <c r="F327" s="6">
        <f t="shared" si="42"/>
        <v>1545.2301534815351</v>
      </c>
      <c r="G327" s="5">
        <f t="shared" si="43"/>
        <v>11256.571050670522</v>
      </c>
      <c r="H327" s="7">
        <v>72</v>
      </c>
    </row>
    <row r="328" spans="1:8" ht="20.100000000000001" customHeight="1">
      <c r="A328" s="2">
        <v>7</v>
      </c>
      <c r="B328" s="3">
        <v>100000</v>
      </c>
      <c r="C328" s="4">
        <v>2.9792000000000001</v>
      </c>
      <c r="D328" s="5">
        <f t="shared" si="40"/>
        <v>1190.4761904761904</v>
      </c>
      <c r="E328" s="5">
        <f t="shared" si="41"/>
        <v>156.92971406378101</v>
      </c>
      <c r="F328" s="6">
        <f t="shared" si="42"/>
        <v>1347.4059045399715</v>
      </c>
      <c r="G328" s="5">
        <f t="shared" si="43"/>
        <v>13182.095981357605</v>
      </c>
      <c r="H328" s="7">
        <v>84</v>
      </c>
    </row>
    <row r="329" spans="1:8" ht="20.100000000000001" customHeight="1">
      <c r="A329" s="2">
        <v>8</v>
      </c>
      <c r="B329" s="3">
        <v>100000</v>
      </c>
      <c r="C329" s="4">
        <v>2.9792000000000001</v>
      </c>
      <c r="D329" s="5">
        <f t="shared" si="40"/>
        <v>1041.6666666666667</v>
      </c>
      <c r="E329" s="5">
        <f t="shared" si="41"/>
        <v>157.59122919990446</v>
      </c>
      <c r="F329" s="6">
        <f t="shared" si="42"/>
        <v>1199.2578958665711</v>
      </c>
      <c r="G329" s="5">
        <f t="shared" si="43"/>
        <v>15128.758003190829</v>
      </c>
      <c r="H329" s="7">
        <v>96</v>
      </c>
    </row>
    <row r="330" spans="1:8" ht="20.100000000000001" customHeight="1">
      <c r="A330" s="2">
        <v>9</v>
      </c>
      <c r="B330" s="3">
        <v>100000</v>
      </c>
      <c r="C330" s="4">
        <v>2.9792000000000001</v>
      </c>
      <c r="D330" s="5">
        <f t="shared" si="40"/>
        <v>925.92592592592598</v>
      </c>
      <c r="E330" s="5">
        <f t="shared" si="41"/>
        <v>158.3010815727252</v>
      </c>
      <c r="F330" s="6">
        <f t="shared" si="42"/>
        <v>1084.2270074986511</v>
      </c>
      <c r="G330" s="5">
        <f t="shared" si="43"/>
        <v>17096.516809854322</v>
      </c>
      <c r="H330" s="7">
        <v>108</v>
      </c>
    </row>
    <row r="331" spans="1:8" ht="20.100000000000001" customHeight="1">
      <c r="A331" s="2">
        <v>10</v>
      </c>
      <c r="B331" s="3">
        <v>100000</v>
      </c>
      <c r="C331" s="4">
        <v>2.9792000000000001</v>
      </c>
      <c r="D331" s="5">
        <f t="shared" si="40"/>
        <v>833.33333333333337</v>
      </c>
      <c r="E331" s="5">
        <f t="shared" si="41"/>
        <v>159.04439026164971</v>
      </c>
      <c r="F331" s="6">
        <f t="shared" si="42"/>
        <v>992.37772359498308</v>
      </c>
      <c r="G331" s="5">
        <f t="shared" si="43"/>
        <v>19085.326831397964</v>
      </c>
      <c r="H331" s="7">
        <v>120</v>
      </c>
    </row>
    <row r="332" spans="1:8" ht="20.100000000000001" customHeight="1">
      <c r="A332" s="8">
        <v>11</v>
      </c>
      <c r="B332" s="3">
        <v>100000</v>
      </c>
      <c r="C332" s="4">
        <v>2.9792000000000001</v>
      </c>
      <c r="D332" s="5">
        <f t="shared" si="40"/>
        <v>757.57575757575762</v>
      </c>
      <c r="E332" s="5">
        <f t="shared" si="41"/>
        <v>159.81164602477492</v>
      </c>
      <c r="F332" s="6">
        <f t="shared" si="42"/>
        <v>917.38740360053248</v>
      </c>
      <c r="G332" s="5">
        <f t="shared" si="43"/>
        <v>21095.137275270288</v>
      </c>
      <c r="H332" s="9">
        <v>132</v>
      </c>
    </row>
    <row r="333" spans="1:8" ht="20.100000000000001" customHeight="1">
      <c r="A333" s="8">
        <v>12</v>
      </c>
      <c r="B333" s="3">
        <v>100000</v>
      </c>
      <c r="C333" s="4">
        <v>2.9792000000000001</v>
      </c>
      <c r="D333" s="5">
        <f t="shared" si="40"/>
        <v>694.44444444444446</v>
      </c>
      <c r="E333" s="5">
        <f t="shared" si="41"/>
        <v>160.59647341620692</v>
      </c>
      <c r="F333" s="6">
        <f t="shared" si="42"/>
        <v>855.04091786065135</v>
      </c>
      <c r="G333" s="5">
        <f t="shared" si="43"/>
        <v>23125.892171933796</v>
      </c>
      <c r="H333" s="9">
        <v>144</v>
      </c>
    </row>
    <row r="334" spans="1:8" ht="20.100000000000001" customHeight="1">
      <c r="A334" s="8">
        <v>13</v>
      </c>
      <c r="B334" s="3">
        <v>100000</v>
      </c>
      <c r="C334" s="4">
        <v>2.9792000000000001</v>
      </c>
      <c r="D334" s="5">
        <f t="shared" si="40"/>
        <v>641.02564102564099</v>
      </c>
      <c r="E334" s="5">
        <f t="shared" si="41"/>
        <v>161.3944258011737</v>
      </c>
      <c r="F334" s="6">
        <f t="shared" si="42"/>
        <v>802.42006682681472</v>
      </c>
      <c r="G334" s="5">
        <f t="shared" si="43"/>
        <v>25177.530424983095</v>
      </c>
      <c r="H334" s="9">
        <v>156</v>
      </c>
    </row>
    <row r="335" spans="1:8" ht="20.100000000000001" customHeight="1">
      <c r="A335" s="8">
        <v>14</v>
      </c>
      <c r="B335" s="3">
        <v>100000</v>
      </c>
      <c r="C335" s="4">
        <v>2.9792000000000001</v>
      </c>
      <c r="D335" s="5">
        <f t="shared" si="40"/>
        <v>595.23809523809518</v>
      </c>
      <c r="E335" s="5">
        <f t="shared" si="41"/>
        <v>162.20229681951182</v>
      </c>
      <c r="F335" s="6">
        <f t="shared" si="42"/>
        <v>757.44039205760703</v>
      </c>
      <c r="G335" s="5">
        <f t="shared" si="43"/>
        <v>27249.985865677983</v>
      </c>
      <c r="H335" s="9">
        <v>168</v>
      </c>
    </row>
    <row r="336" spans="1:8" ht="20.100000000000001" customHeight="1">
      <c r="A336" s="8">
        <v>15</v>
      </c>
      <c r="B336" s="3">
        <v>100000</v>
      </c>
      <c r="C336" s="4">
        <v>2.9792000000000001</v>
      </c>
      <c r="D336" s="5">
        <f t="shared" si="40"/>
        <v>555.55555555555554</v>
      </c>
      <c r="E336" s="5">
        <f t="shared" si="41"/>
        <v>163.01770728775688</v>
      </c>
      <c r="F336" s="6">
        <f t="shared" si="42"/>
        <v>718.57326284331248</v>
      </c>
      <c r="G336" s="5">
        <f t="shared" si="43"/>
        <v>29343.187311796239</v>
      </c>
      <c r="H336" s="9">
        <v>180</v>
      </c>
    </row>
    <row r="337" spans="1:8" ht="20.100000000000001" customHeight="1">
      <c r="A337" s="8">
        <v>16</v>
      </c>
      <c r="B337" s="3">
        <v>100000</v>
      </c>
      <c r="C337" s="4">
        <v>2.9792000000000001</v>
      </c>
      <c r="D337" s="5">
        <f t="shared" si="40"/>
        <v>520.83333333333337</v>
      </c>
      <c r="E337" s="5">
        <f t="shared" si="41"/>
        <v>163.83884703492353</v>
      </c>
      <c r="F337" s="6">
        <f t="shared" si="42"/>
        <v>684.67218036825682</v>
      </c>
      <c r="G337" s="5">
        <f t="shared" si="43"/>
        <v>31457.058630705316</v>
      </c>
      <c r="H337" s="7">
        <v>192</v>
      </c>
    </row>
    <row r="338" spans="1:8" ht="20.100000000000001" customHeight="1">
      <c r="A338" s="8">
        <v>17</v>
      </c>
      <c r="B338" s="3">
        <v>100000</v>
      </c>
      <c r="C338" s="4">
        <v>2.9792000000000001</v>
      </c>
      <c r="D338" s="5">
        <f t="shared" si="40"/>
        <v>490.19607843137254</v>
      </c>
      <c r="E338" s="5">
        <f t="shared" si="41"/>
        <v>164.66430787520963</v>
      </c>
      <c r="F338" s="6">
        <f t="shared" si="42"/>
        <v>654.8603863065822</v>
      </c>
      <c r="G338" s="5">
        <f t="shared" si="43"/>
        <v>33591.518806542765</v>
      </c>
      <c r="H338" s="9">
        <v>204</v>
      </c>
    </row>
    <row r="339" spans="1:8" ht="20.100000000000001" customHeight="1">
      <c r="A339" s="8">
        <v>18</v>
      </c>
      <c r="B339" s="3">
        <v>100000</v>
      </c>
      <c r="C339" s="4">
        <v>2.9792000000000001</v>
      </c>
      <c r="D339" s="5">
        <f t="shared" si="40"/>
        <v>462.96296296296299</v>
      </c>
      <c r="E339" s="5">
        <f t="shared" si="41"/>
        <v>165.49297227496169</v>
      </c>
      <c r="F339" s="6">
        <f t="shared" si="42"/>
        <v>628.45593523792468</v>
      </c>
      <c r="G339" s="5">
        <f t="shared" si="43"/>
        <v>35746.482011391723</v>
      </c>
      <c r="H339" s="9">
        <v>216</v>
      </c>
    </row>
    <row r="340" spans="1:8" ht="20.100000000000001" customHeight="1">
      <c r="A340" s="8">
        <v>19</v>
      </c>
      <c r="B340" s="3">
        <v>100000</v>
      </c>
      <c r="C340" s="4">
        <v>2.9792000000000001</v>
      </c>
      <c r="D340" s="5">
        <f t="shared" si="40"/>
        <v>438.59649122807019</v>
      </c>
      <c r="E340" s="5">
        <f t="shared" si="41"/>
        <v>166.32393719442507</v>
      </c>
      <c r="F340" s="6">
        <f t="shared" si="42"/>
        <v>604.92042842249521</v>
      </c>
      <c r="G340" s="5">
        <f t="shared" si="43"/>
        <v>37921.857680328918</v>
      </c>
      <c r="H340" s="9">
        <v>228</v>
      </c>
    </row>
    <row r="341" spans="1:8" ht="20.100000000000001" customHeight="1">
      <c r="A341" s="8">
        <v>20</v>
      </c>
      <c r="B341" s="3">
        <v>100000</v>
      </c>
      <c r="C341" s="4">
        <v>2.9792000000000001</v>
      </c>
      <c r="D341" s="5">
        <f t="shared" si="40"/>
        <v>416.66666666666669</v>
      </c>
      <c r="E341" s="5">
        <f t="shared" si="41"/>
        <v>167.15646079257871</v>
      </c>
      <c r="F341" s="6">
        <f t="shared" si="42"/>
        <v>583.82312745924537</v>
      </c>
      <c r="G341" s="5">
        <f t="shared" si="43"/>
        <v>40117.550590218889</v>
      </c>
      <c r="H341" s="9">
        <v>240</v>
      </c>
    </row>
    <row r="342" spans="1:8" ht="20.100000000000001" customHeight="1">
      <c r="A342" s="8">
        <v>21</v>
      </c>
      <c r="B342" s="3">
        <v>100000</v>
      </c>
      <c r="C342" s="4">
        <v>2.9792000000000001</v>
      </c>
      <c r="D342" s="16">
        <f t="shared" si="40"/>
        <v>396.82539682539681</v>
      </c>
      <c r="E342" s="16">
        <f t="shared" si="41"/>
        <v>167.98992437349784</v>
      </c>
      <c r="F342" s="17">
        <f t="shared" si="42"/>
        <v>564.81532119889471</v>
      </c>
      <c r="G342" s="16">
        <f t="shared" si="43"/>
        <v>42333.460942121455</v>
      </c>
      <c r="H342" s="9">
        <v>252</v>
      </c>
    </row>
    <row r="343" spans="1:8" ht="20.100000000000001" customHeight="1">
      <c r="A343" s="8">
        <v>22</v>
      </c>
      <c r="B343" s="3">
        <v>100000</v>
      </c>
      <c r="C343" s="4">
        <v>2.9792000000000001</v>
      </c>
      <c r="D343" s="16">
        <f t="shared" si="40"/>
        <v>378.78787878787881</v>
      </c>
      <c r="E343" s="16">
        <f t="shared" si="41"/>
        <v>168.82380472414783</v>
      </c>
      <c r="F343" s="17">
        <f t="shared" si="42"/>
        <v>547.61168351202662</v>
      </c>
      <c r="G343" s="16">
        <f t="shared" si="43"/>
        <v>44569.484447175026</v>
      </c>
      <c r="H343" s="9">
        <v>264</v>
      </c>
    </row>
    <row r="344" spans="1:8" ht="20.100000000000001" customHeight="1">
      <c r="A344" s="8">
        <v>23</v>
      </c>
      <c r="B344" s="3">
        <v>100000</v>
      </c>
      <c r="C344" s="4">
        <v>2.9792000000000001</v>
      </c>
      <c r="D344" s="16">
        <f t="shared" si="40"/>
        <v>362.31884057971013</v>
      </c>
      <c r="E344" s="16">
        <f t="shared" si="41"/>
        <v>169.65765368048068</v>
      </c>
      <c r="F344" s="17">
        <f t="shared" si="42"/>
        <v>531.97649426019086</v>
      </c>
      <c r="G344" s="16">
        <f t="shared" si="43"/>
        <v>46825.512415812671</v>
      </c>
      <c r="H344" s="9">
        <v>276</v>
      </c>
    </row>
    <row r="345" spans="1:8" ht="20.100000000000001" customHeight="1">
      <c r="A345" s="8">
        <v>24</v>
      </c>
      <c r="B345" s="3">
        <v>100000</v>
      </c>
      <c r="C345" s="4">
        <v>2.9792000000000001</v>
      </c>
      <c r="D345" s="16">
        <f t="shared" si="40"/>
        <v>347.22222222222223</v>
      </c>
      <c r="E345" s="16">
        <f t="shared" si="41"/>
        <v>170.49108281307286</v>
      </c>
      <c r="F345" s="17">
        <f t="shared" si="42"/>
        <v>517.71330503529509</v>
      </c>
      <c r="G345" s="16">
        <f t="shared" si="43"/>
        <v>49101.431850164983</v>
      </c>
      <c r="H345" s="9">
        <v>288</v>
      </c>
    </row>
    <row r="346" spans="1:8" ht="20.100000000000001" customHeight="1">
      <c r="A346" s="8">
        <v>25</v>
      </c>
      <c r="B346" s="3">
        <v>100000</v>
      </c>
      <c r="C346" s="4">
        <v>2.9792000000000001</v>
      </c>
      <c r="D346" s="16">
        <f t="shared" si="40"/>
        <v>333.33333333333331</v>
      </c>
      <c r="E346" s="16">
        <f t="shared" si="41"/>
        <v>171.32375179832772</v>
      </c>
      <c r="F346" s="17">
        <f t="shared" si="42"/>
        <v>504.65708513166106</v>
      </c>
      <c r="G346" s="16">
        <f t="shared" si="43"/>
        <v>51397.125539498316</v>
      </c>
      <c r="H346" s="9">
        <v>300</v>
      </c>
    </row>
    <row r="347" spans="1:8" ht="20.100000000000001" customHeight="1">
      <c r="A347" s="8">
        <v>26</v>
      </c>
      <c r="B347" s="3">
        <v>100000</v>
      </c>
      <c r="C347" s="4">
        <v>2.9792000000000001</v>
      </c>
      <c r="D347" s="16">
        <f t="shared" si="40"/>
        <v>320.5128205128205</v>
      </c>
      <c r="E347" s="16">
        <f t="shared" si="41"/>
        <v>172.155359482481</v>
      </c>
      <c r="F347" s="17">
        <f t="shared" si="42"/>
        <v>492.6681799953015</v>
      </c>
      <c r="G347" s="16">
        <f t="shared" si="43"/>
        <v>53712.472158534074</v>
      </c>
      <c r="H347" s="9">
        <v>312</v>
      </c>
    </row>
    <row r="348" spans="1:8" ht="20.100000000000001" customHeight="1">
      <c r="A348" s="8">
        <v>27</v>
      </c>
      <c r="B348" s="3">
        <v>100000</v>
      </c>
      <c r="C348" s="4">
        <v>2.9792000000000001</v>
      </c>
      <c r="D348" s="16">
        <f t="shared" si="40"/>
        <v>308.64197530864197</v>
      </c>
      <c r="E348" s="16">
        <f t="shared" si="41"/>
        <v>172.9856369397894</v>
      </c>
      <c r="F348" s="17">
        <f t="shared" si="42"/>
        <v>481.62761224843138</v>
      </c>
      <c r="G348" s="16">
        <f t="shared" si="43"/>
        <v>56047.346368491766</v>
      </c>
      <c r="H348" s="9">
        <v>324</v>
      </c>
    </row>
    <row r="349" spans="1:8" ht="20.100000000000001" customHeight="1">
      <c r="A349" s="8">
        <v>28</v>
      </c>
      <c r="B349" s="3">
        <v>100000</v>
      </c>
      <c r="C349" s="4">
        <v>2.9792000000000001</v>
      </c>
      <c r="D349" s="16">
        <f t="shared" si="40"/>
        <v>297.61904761904759</v>
      </c>
      <c r="E349" s="16">
        <f t="shared" si="41"/>
        <v>173.81434202587766</v>
      </c>
      <c r="F349" s="17">
        <f t="shared" si="42"/>
        <v>471.43338964492528</v>
      </c>
      <c r="G349" s="16">
        <f t="shared" si="43"/>
        <v>58401.618920694891</v>
      </c>
      <c r="H349" s="9">
        <v>336</v>
      </c>
    </row>
    <row r="350" spans="1:8" ht="20.100000000000001" customHeight="1">
      <c r="A350" s="8">
        <v>29</v>
      </c>
      <c r="B350" s="3">
        <v>100000</v>
      </c>
      <c r="C350" s="4">
        <v>2.9792000000000001</v>
      </c>
      <c r="D350" s="16">
        <f t="shared" si="40"/>
        <v>287.35632183908046</v>
      </c>
      <c r="E350" s="16">
        <f t="shared" si="41"/>
        <v>174.64125506487756</v>
      </c>
      <c r="F350" s="17">
        <f t="shared" si="42"/>
        <v>461.99757690395802</v>
      </c>
      <c r="G350" s="16">
        <f t="shared" si="43"/>
        <v>60775.15676257739</v>
      </c>
      <c r="H350" s="9">
        <v>348</v>
      </c>
    </row>
    <row r="351" spans="1:8" ht="20.100000000000001" customHeight="1">
      <c r="A351" s="8">
        <v>30</v>
      </c>
      <c r="B351" s="3">
        <v>100000</v>
      </c>
      <c r="C351" s="4">
        <v>2.9792000000000001</v>
      </c>
      <c r="D351" s="16">
        <f t="shared" si="40"/>
        <v>277.77777777777777</v>
      </c>
      <c r="E351" s="16">
        <f t="shared" si="41"/>
        <v>175.46617540534862</v>
      </c>
      <c r="F351" s="17">
        <f t="shared" si="42"/>
        <v>453.24395318312639</v>
      </c>
      <c r="G351" s="16">
        <f t="shared" si="43"/>
        <v>63167.823145925504</v>
      </c>
      <c r="H351" s="9">
        <v>360</v>
      </c>
    </row>
    <row r="352" spans="1:8">
      <c r="A352" s="10"/>
      <c r="B352" s="11"/>
      <c r="C352" s="12"/>
      <c r="D352" s="13"/>
      <c r="E352" s="13"/>
      <c r="F352" s="14"/>
      <c r="G352" s="13"/>
      <c r="H352" s="15"/>
    </row>
    <row r="353" spans="1:8" ht="22.5">
      <c r="A353" s="25" t="s">
        <v>0</v>
      </c>
      <c r="B353" s="25"/>
      <c r="C353" s="25"/>
      <c r="D353" s="25"/>
      <c r="E353" s="25"/>
      <c r="F353" s="26"/>
      <c r="G353" s="25"/>
      <c r="H353" s="25"/>
    </row>
    <row r="354" spans="1:8" ht="22.5">
      <c r="A354" s="25" t="s">
        <v>1</v>
      </c>
      <c r="B354" s="25"/>
      <c r="C354" s="25"/>
      <c r="D354" s="25"/>
      <c r="E354" s="25"/>
      <c r="F354" s="26"/>
      <c r="G354" s="25"/>
      <c r="H354" s="25"/>
    </row>
    <row r="355" spans="1:8">
      <c r="A355" s="29" t="s">
        <v>2</v>
      </c>
      <c r="B355" s="31" t="s">
        <v>3</v>
      </c>
      <c r="C355" s="31" t="s">
        <v>4</v>
      </c>
      <c r="D355" s="31" t="s">
        <v>5</v>
      </c>
      <c r="E355" s="31" t="s">
        <v>6</v>
      </c>
      <c r="F355" s="33" t="s">
        <v>7</v>
      </c>
      <c r="G355" s="29" t="s">
        <v>8</v>
      </c>
      <c r="H355" s="29" t="s">
        <v>9</v>
      </c>
    </row>
    <row r="356" spans="1:8">
      <c r="A356" s="30"/>
      <c r="B356" s="32"/>
      <c r="C356" s="32"/>
      <c r="D356" s="32"/>
      <c r="E356" s="32"/>
      <c r="F356" s="34"/>
      <c r="G356" s="30"/>
      <c r="H356" s="30"/>
    </row>
    <row r="357" spans="1:8" ht="20.100000000000001" customHeight="1">
      <c r="A357" s="2">
        <v>1</v>
      </c>
      <c r="B357" s="3">
        <v>110000</v>
      </c>
      <c r="C357" s="4">
        <v>2.5207999999999999</v>
      </c>
      <c r="D357" s="5"/>
      <c r="E357" s="5"/>
      <c r="F357" s="6"/>
      <c r="G357" s="5">
        <f>B357*C357*H357/1000</f>
        <v>3327.4560000000001</v>
      </c>
      <c r="H357" s="7">
        <v>12</v>
      </c>
    </row>
    <row r="358" spans="1:8" ht="20.100000000000001" customHeight="1">
      <c r="A358" s="2">
        <v>2</v>
      </c>
      <c r="B358" s="3">
        <v>110000</v>
      </c>
      <c r="C358" s="4">
        <v>2.5207999999999999</v>
      </c>
      <c r="D358" s="5">
        <f t="shared" ref="D358:D386" si="44">B358/H358</f>
        <v>4583.333333333333</v>
      </c>
      <c r="E358" s="5">
        <f t="shared" ref="E358:E386" si="45">G358/H358</f>
        <v>145.81454052425033</v>
      </c>
      <c r="F358" s="6">
        <f t="shared" ref="F358:F386" si="46">(B358*C358/1000*(1+C358/1000)^H358)/((1+C358/1000)^H358-1)</f>
        <v>4729.1478738575834</v>
      </c>
      <c r="G358" s="5">
        <f t="shared" ref="G358:G386" si="47">F358*H358-B358</f>
        <v>3499.548972582008</v>
      </c>
      <c r="H358" s="7">
        <v>24</v>
      </c>
    </row>
    <row r="359" spans="1:8" ht="20.100000000000001" customHeight="1">
      <c r="A359" s="2">
        <v>3</v>
      </c>
      <c r="B359" s="3">
        <v>110000</v>
      </c>
      <c r="C359" s="4">
        <v>2.5207999999999999</v>
      </c>
      <c r="D359" s="5">
        <f t="shared" si="44"/>
        <v>3055.5555555555557</v>
      </c>
      <c r="E359" s="5">
        <f t="shared" si="45"/>
        <v>144.58764374494098</v>
      </c>
      <c r="F359" s="6">
        <f t="shared" si="46"/>
        <v>3200.1431993004967</v>
      </c>
      <c r="G359" s="5">
        <f t="shared" si="47"/>
        <v>5205.1551748178754</v>
      </c>
      <c r="H359" s="7">
        <v>36</v>
      </c>
    </row>
    <row r="360" spans="1:8" ht="20.100000000000001" customHeight="1">
      <c r="A360" s="2">
        <v>4</v>
      </c>
      <c r="B360" s="3">
        <v>110000</v>
      </c>
      <c r="C360" s="4">
        <v>2.5207999999999999</v>
      </c>
      <c r="D360" s="5">
        <f t="shared" si="44"/>
        <v>2291.6666666666665</v>
      </c>
      <c r="E360" s="5">
        <f t="shared" si="45"/>
        <v>144.32295749823425</v>
      </c>
      <c r="F360" s="6">
        <f t="shared" si="46"/>
        <v>2435.9896241649008</v>
      </c>
      <c r="G360" s="5">
        <f t="shared" si="47"/>
        <v>6927.5019599152438</v>
      </c>
      <c r="H360" s="7">
        <v>48</v>
      </c>
    </row>
    <row r="361" spans="1:8" ht="20.100000000000001" customHeight="1">
      <c r="A361" s="2">
        <v>5</v>
      </c>
      <c r="B361" s="3">
        <v>110000</v>
      </c>
      <c r="C361" s="4">
        <v>2.5207999999999999</v>
      </c>
      <c r="D361" s="5">
        <f t="shared" si="44"/>
        <v>1833.3333333333333</v>
      </c>
      <c r="E361" s="5">
        <f t="shared" si="45"/>
        <v>144.44297730342853</v>
      </c>
      <c r="F361" s="6">
        <f t="shared" si="46"/>
        <v>1977.776310636762</v>
      </c>
      <c r="G361" s="5">
        <f t="shared" si="47"/>
        <v>8666.5786382057122</v>
      </c>
      <c r="H361" s="7">
        <v>60</v>
      </c>
    </row>
    <row r="362" spans="1:8" ht="20.100000000000001" customHeight="1">
      <c r="A362" s="2">
        <v>6</v>
      </c>
      <c r="B362" s="3">
        <v>110000</v>
      </c>
      <c r="C362" s="4">
        <v>2.9792000000000001</v>
      </c>
      <c r="D362" s="5">
        <f t="shared" si="44"/>
        <v>1527.7777777777778</v>
      </c>
      <c r="E362" s="5">
        <f t="shared" si="45"/>
        <v>171.97539105191066</v>
      </c>
      <c r="F362" s="6">
        <f t="shared" si="46"/>
        <v>1699.7531688296885</v>
      </c>
      <c r="G362" s="5">
        <f t="shared" si="47"/>
        <v>12382.228155737568</v>
      </c>
      <c r="H362" s="7">
        <v>72</v>
      </c>
    </row>
    <row r="363" spans="1:8" ht="20.100000000000001" customHeight="1">
      <c r="A363" s="2">
        <v>7</v>
      </c>
      <c r="B363" s="3">
        <v>110000</v>
      </c>
      <c r="C363" s="4">
        <v>2.9792000000000001</v>
      </c>
      <c r="D363" s="5">
        <f t="shared" si="44"/>
        <v>1309.5238095238096</v>
      </c>
      <c r="E363" s="5">
        <f t="shared" si="45"/>
        <v>172.62268547015907</v>
      </c>
      <c r="F363" s="6">
        <f t="shared" si="46"/>
        <v>1482.1464949939686</v>
      </c>
      <c r="G363" s="5">
        <f t="shared" si="47"/>
        <v>14500.305579493361</v>
      </c>
      <c r="H363" s="7">
        <v>84</v>
      </c>
    </row>
    <row r="364" spans="1:8" ht="20.100000000000001" customHeight="1">
      <c r="A364" s="2">
        <v>8</v>
      </c>
      <c r="B364" s="3">
        <v>110000</v>
      </c>
      <c r="C364" s="4">
        <v>2.9792000000000001</v>
      </c>
      <c r="D364" s="5">
        <f t="shared" si="44"/>
        <v>1145.8333333333333</v>
      </c>
      <c r="E364" s="5">
        <f t="shared" si="45"/>
        <v>173.35035211989484</v>
      </c>
      <c r="F364" s="6">
        <f t="shared" si="46"/>
        <v>1319.1836854532282</v>
      </c>
      <c r="G364" s="5">
        <f t="shared" si="47"/>
        <v>16641.633803509903</v>
      </c>
      <c r="H364" s="7">
        <v>96</v>
      </c>
    </row>
    <row r="365" spans="1:8" ht="20.100000000000001" customHeight="1">
      <c r="A365" s="2">
        <v>9</v>
      </c>
      <c r="B365" s="3">
        <v>110000</v>
      </c>
      <c r="C365" s="4">
        <v>2.9792000000000001</v>
      </c>
      <c r="D365" s="5">
        <f t="shared" si="44"/>
        <v>1018.5185185185185</v>
      </c>
      <c r="E365" s="5">
        <f t="shared" si="45"/>
        <v>174.13118972999735</v>
      </c>
      <c r="F365" s="6">
        <f t="shared" si="46"/>
        <v>1192.6497082485159</v>
      </c>
      <c r="G365" s="5">
        <f t="shared" si="47"/>
        <v>18806.168490839715</v>
      </c>
      <c r="H365" s="7">
        <v>108</v>
      </c>
    </row>
    <row r="366" spans="1:8" ht="20.100000000000001" customHeight="1">
      <c r="A366" s="2">
        <v>10</v>
      </c>
      <c r="B366" s="3">
        <v>110000</v>
      </c>
      <c r="C366" s="4">
        <v>2.9792000000000001</v>
      </c>
      <c r="D366" s="5">
        <f t="shared" si="44"/>
        <v>916.66666666666663</v>
      </c>
      <c r="E366" s="5">
        <f t="shared" si="45"/>
        <v>174.94882928781456</v>
      </c>
      <c r="F366" s="6">
        <f t="shared" si="46"/>
        <v>1091.6154959544813</v>
      </c>
      <c r="G366" s="5">
        <f t="shared" si="47"/>
        <v>20993.859514537748</v>
      </c>
      <c r="H366" s="7">
        <v>120</v>
      </c>
    </row>
    <row r="367" spans="1:8" ht="20.100000000000001" customHeight="1">
      <c r="A367" s="8">
        <v>11</v>
      </c>
      <c r="B367" s="3">
        <v>110000</v>
      </c>
      <c r="C367" s="4">
        <v>2.9792000000000001</v>
      </c>
      <c r="D367" s="5">
        <f t="shared" si="44"/>
        <v>833.33333333333337</v>
      </c>
      <c r="E367" s="5">
        <f t="shared" si="45"/>
        <v>175.79281062725227</v>
      </c>
      <c r="F367" s="6">
        <f t="shared" si="46"/>
        <v>1009.1261439605856</v>
      </c>
      <c r="G367" s="22">
        <f t="shared" si="47"/>
        <v>23204.651002797298</v>
      </c>
      <c r="H367" s="7">
        <v>132</v>
      </c>
    </row>
    <row r="368" spans="1:8" ht="20.100000000000001" customHeight="1">
      <c r="A368" s="8">
        <v>12</v>
      </c>
      <c r="B368" s="3">
        <v>110000</v>
      </c>
      <c r="C368" s="4">
        <v>2.9792000000000001</v>
      </c>
      <c r="D368" s="5">
        <f t="shared" si="44"/>
        <v>763.88888888888891</v>
      </c>
      <c r="E368" s="5">
        <f t="shared" si="45"/>
        <v>176.65612075782741</v>
      </c>
      <c r="F368" s="6">
        <f t="shared" si="46"/>
        <v>940.54500964671638</v>
      </c>
      <c r="G368" s="16">
        <f t="shared" si="47"/>
        <v>25438.481389127148</v>
      </c>
      <c r="H368" s="7">
        <v>144</v>
      </c>
    </row>
    <row r="369" spans="1:8" ht="20.100000000000001" customHeight="1">
      <c r="A369" s="8">
        <v>13</v>
      </c>
      <c r="B369" s="3">
        <v>110000</v>
      </c>
      <c r="C369" s="4">
        <v>2.9792000000000001</v>
      </c>
      <c r="D369" s="5">
        <f t="shared" si="44"/>
        <v>705.12820512820508</v>
      </c>
      <c r="E369" s="5">
        <f t="shared" si="45"/>
        <v>177.53386838129089</v>
      </c>
      <c r="F369" s="6">
        <f t="shared" si="46"/>
        <v>882.66207350949605</v>
      </c>
      <c r="G369" s="16">
        <f t="shared" si="47"/>
        <v>27695.283467481378</v>
      </c>
      <c r="H369" s="7">
        <v>156</v>
      </c>
    </row>
    <row r="370" spans="1:8" ht="20.100000000000001" customHeight="1">
      <c r="A370" s="8">
        <v>14</v>
      </c>
      <c r="B370" s="3">
        <v>110000</v>
      </c>
      <c r="C370" s="4">
        <v>2.9792000000000001</v>
      </c>
      <c r="D370" s="5">
        <f t="shared" si="44"/>
        <v>654.76190476190482</v>
      </c>
      <c r="E370" s="5">
        <f t="shared" si="45"/>
        <v>178.42252650146301</v>
      </c>
      <c r="F370" s="6">
        <f t="shared" si="46"/>
        <v>833.18443126336774</v>
      </c>
      <c r="G370" s="16">
        <f t="shared" si="47"/>
        <v>29974.984452245786</v>
      </c>
      <c r="H370" s="7">
        <v>168</v>
      </c>
    </row>
    <row r="371" spans="1:8" ht="20.100000000000001" customHeight="1">
      <c r="A371" s="8">
        <v>15</v>
      </c>
      <c r="B371" s="3">
        <v>110000</v>
      </c>
      <c r="C371" s="4">
        <v>2.9792000000000001</v>
      </c>
      <c r="D371" s="5">
        <f t="shared" si="44"/>
        <v>611.11111111111109</v>
      </c>
      <c r="E371" s="5">
        <f t="shared" si="45"/>
        <v>179.31947801653263</v>
      </c>
      <c r="F371" s="6">
        <f t="shared" si="46"/>
        <v>790.43058912764377</v>
      </c>
      <c r="G371" s="16">
        <f t="shared" si="47"/>
        <v>32277.506042975874</v>
      </c>
      <c r="H371" s="7">
        <v>180</v>
      </c>
    </row>
    <row r="372" spans="1:8" ht="20.100000000000001" customHeight="1">
      <c r="A372" s="8">
        <v>16</v>
      </c>
      <c r="B372" s="3">
        <v>110000</v>
      </c>
      <c r="C372" s="4">
        <v>2.9792000000000001</v>
      </c>
      <c r="D372" s="5">
        <f t="shared" si="44"/>
        <v>572.91666666666663</v>
      </c>
      <c r="E372" s="5">
        <f t="shared" si="45"/>
        <v>180.22273173841586</v>
      </c>
      <c r="F372" s="6">
        <f t="shared" si="46"/>
        <v>753.13939840508249</v>
      </c>
      <c r="G372" s="22">
        <f t="shared" si="47"/>
        <v>34602.764493775845</v>
      </c>
      <c r="H372" s="7">
        <v>192</v>
      </c>
    </row>
    <row r="373" spans="1:8" ht="20.100000000000001" customHeight="1">
      <c r="A373" s="8">
        <v>17</v>
      </c>
      <c r="B373" s="3">
        <v>110000</v>
      </c>
      <c r="C373" s="4">
        <v>2.9792000000000001</v>
      </c>
      <c r="D373" s="5">
        <f t="shared" si="44"/>
        <v>539.21568627450984</v>
      </c>
      <c r="E373" s="5">
        <f t="shared" si="45"/>
        <v>181.13073866273058</v>
      </c>
      <c r="F373" s="6">
        <f t="shared" si="46"/>
        <v>720.34642493724039</v>
      </c>
      <c r="G373" s="16">
        <f t="shared" si="47"/>
        <v>36950.670687197038</v>
      </c>
      <c r="H373" s="7">
        <v>204</v>
      </c>
    </row>
    <row r="374" spans="1:8" ht="20.100000000000001" customHeight="1">
      <c r="A374" s="8">
        <v>18</v>
      </c>
      <c r="B374" s="3">
        <v>110000</v>
      </c>
      <c r="C374" s="4">
        <v>2.9792000000000001</v>
      </c>
      <c r="D374" s="5">
        <f t="shared" si="44"/>
        <v>509.25925925925924</v>
      </c>
      <c r="E374" s="5">
        <f t="shared" si="45"/>
        <v>182.042269502458</v>
      </c>
      <c r="F374" s="6">
        <f t="shared" si="46"/>
        <v>691.30152876171724</v>
      </c>
      <c r="G374" s="16">
        <f t="shared" si="47"/>
        <v>39321.13021253093</v>
      </c>
      <c r="H374" s="7">
        <v>216</v>
      </c>
    </row>
    <row r="375" spans="1:8" ht="20.100000000000001" customHeight="1">
      <c r="A375" s="8">
        <v>19</v>
      </c>
      <c r="B375" s="3">
        <v>110000</v>
      </c>
      <c r="C375" s="4">
        <v>2.9792000000000001</v>
      </c>
      <c r="D375" s="5">
        <f t="shared" si="44"/>
        <v>482.45614035087721</v>
      </c>
      <c r="E375" s="5">
        <f t="shared" si="45"/>
        <v>182.95633091386756</v>
      </c>
      <c r="F375" s="6">
        <f t="shared" si="46"/>
        <v>665.41247126474468</v>
      </c>
      <c r="G375" s="16">
        <f t="shared" si="47"/>
        <v>41714.043448361801</v>
      </c>
      <c r="H375" s="7">
        <v>228</v>
      </c>
    </row>
    <row r="376" spans="1:8" ht="20.100000000000001" customHeight="1">
      <c r="A376" s="8">
        <v>20</v>
      </c>
      <c r="B376" s="3">
        <v>110000</v>
      </c>
      <c r="C376" s="4">
        <v>2.9792000000000001</v>
      </c>
      <c r="D376" s="5">
        <f t="shared" si="44"/>
        <v>458.33333333333331</v>
      </c>
      <c r="E376" s="5">
        <f t="shared" si="45"/>
        <v>183.87210687183662</v>
      </c>
      <c r="F376" s="6">
        <f t="shared" si="46"/>
        <v>642.20544020516991</v>
      </c>
      <c r="G376" s="16">
        <f t="shared" si="47"/>
        <v>44129.305649240792</v>
      </c>
      <c r="H376" s="7">
        <v>240</v>
      </c>
    </row>
    <row r="377" spans="1:8" ht="20.100000000000001" customHeight="1">
      <c r="A377" s="8">
        <v>21</v>
      </c>
      <c r="B377" s="3">
        <v>110000</v>
      </c>
      <c r="C377" s="4">
        <v>2.9792000000000001</v>
      </c>
      <c r="D377" s="16">
        <f t="shared" si="44"/>
        <v>436.50793650793651</v>
      </c>
      <c r="E377" s="16">
        <f t="shared" si="45"/>
        <v>184.78891681084761</v>
      </c>
      <c r="F377" s="17">
        <f t="shared" si="46"/>
        <v>621.29685331878409</v>
      </c>
      <c r="G377" s="16">
        <f t="shared" si="47"/>
        <v>46566.807036333601</v>
      </c>
      <c r="H377" s="9">
        <v>252</v>
      </c>
    </row>
    <row r="378" spans="1:8" ht="20.100000000000001" customHeight="1">
      <c r="A378" s="8">
        <v>22</v>
      </c>
      <c r="B378" s="3">
        <v>110000</v>
      </c>
      <c r="C378" s="4">
        <v>2.9792000000000001</v>
      </c>
      <c r="D378" s="16">
        <f t="shared" si="44"/>
        <v>416.66666666666669</v>
      </c>
      <c r="E378" s="16">
        <f t="shared" si="45"/>
        <v>185.70618519656261</v>
      </c>
      <c r="F378" s="17">
        <f t="shared" si="46"/>
        <v>602.37285186322924</v>
      </c>
      <c r="G378" s="16">
        <f t="shared" si="47"/>
        <v>49026.432891892531</v>
      </c>
      <c r="H378" s="9">
        <v>264</v>
      </c>
    </row>
    <row r="379" spans="1:8" ht="20.100000000000001" customHeight="1">
      <c r="A379" s="8">
        <v>23</v>
      </c>
      <c r="B379" s="3">
        <v>110000</v>
      </c>
      <c r="C379" s="4">
        <v>2.9792000000000001</v>
      </c>
      <c r="D379" s="16">
        <f t="shared" si="44"/>
        <v>398.55072463768118</v>
      </c>
      <c r="E379" s="16">
        <f t="shared" si="45"/>
        <v>186.62341904852866</v>
      </c>
      <c r="F379" s="17">
        <f t="shared" si="46"/>
        <v>585.17414368620985</v>
      </c>
      <c r="G379" s="16">
        <f t="shared" si="47"/>
        <v>51508.063657393912</v>
      </c>
      <c r="H379" s="9">
        <v>276</v>
      </c>
    </row>
    <row r="380" spans="1:8" ht="20.100000000000001" customHeight="1">
      <c r="A380" s="8">
        <v>24</v>
      </c>
      <c r="B380" s="3">
        <v>110000</v>
      </c>
      <c r="C380" s="4">
        <v>2.9792000000000001</v>
      </c>
      <c r="D380" s="16">
        <f t="shared" si="44"/>
        <v>381.94444444444446</v>
      </c>
      <c r="E380" s="16">
        <f t="shared" si="45"/>
        <v>187.54019109438025</v>
      </c>
      <c r="F380" s="17">
        <f t="shared" si="46"/>
        <v>569.4846355388247</v>
      </c>
      <c r="G380" s="16">
        <f t="shared" si="47"/>
        <v>54011.575035181508</v>
      </c>
      <c r="H380" s="9">
        <v>288</v>
      </c>
    </row>
    <row r="381" spans="1:8" ht="20.100000000000001" customHeight="1">
      <c r="A381" s="8">
        <v>25</v>
      </c>
      <c r="B381" s="3">
        <v>110000</v>
      </c>
      <c r="C381" s="4">
        <v>2.9792000000000001</v>
      </c>
      <c r="D381" s="16">
        <f t="shared" si="44"/>
        <v>366.66666666666669</v>
      </c>
      <c r="E381" s="16">
        <f t="shared" si="45"/>
        <v>188.45612697816057</v>
      </c>
      <c r="F381" s="17">
        <f t="shared" si="46"/>
        <v>555.1227936448272</v>
      </c>
      <c r="G381" s="16">
        <f t="shared" si="47"/>
        <v>56536.838093448168</v>
      </c>
      <c r="H381" s="9">
        <v>300</v>
      </c>
    </row>
    <row r="382" spans="1:8" ht="20.100000000000001" customHeight="1">
      <c r="A382" s="8">
        <v>26</v>
      </c>
      <c r="B382" s="3">
        <v>110000</v>
      </c>
      <c r="C382" s="4">
        <v>2.9792000000000001</v>
      </c>
      <c r="D382" s="16">
        <f t="shared" si="44"/>
        <v>352.56410256410254</v>
      </c>
      <c r="E382" s="16">
        <f t="shared" si="45"/>
        <v>189.37089543072906</v>
      </c>
      <c r="F382" s="17">
        <f t="shared" si="46"/>
        <v>541.93499799483163</v>
      </c>
      <c r="G382" s="16">
        <f t="shared" si="47"/>
        <v>59083.719374387467</v>
      </c>
      <c r="H382" s="9">
        <v>312</v>
      </c>
    </row>
    <row r="383" spans="1:8" ht="20.100000000000001" customHeight="1">
      <c r="A383" s="8">
        <v>27</v>
      </c>
      <c r="B383" s="3">
        <v>110000</v>
      </c>
      <c r="C383" s="4">
        <v>2.9792000000000001</v>
      </c>
      <c r="D383" s="16">
        <f t="shared" si="44"/>
        <v>339.50617283950618</v>
      </c>
      <c r="E383" s="16">
        <f t="shared" si="45"/>
        <v>190.28420063376834</v>
      </c>
      <c r="F383" s="17">
        <f t="shared" si="46"/>
        <v>529.79037347327449</v>
      </c>
      <c r="G383" s="16">
        <f t="shared" si="47"/>
        <v>61652.081005340937</v>
      </c>
      <c r="H383" s="9">
        <v>324</v>
      </c>
    </row>
    <row r="384" spans="1:8" ht="20.100000000000001" customHeight="1">
      <c r="A384" s="8">
        <v>28</v>
      </c>
      <c r="B384" s="3">
        <v>110000</v>
      </c>
      <c r="C384" s="4">
        <v>2.9792000000000001</v>
      </c>
      <c r="D384" s="16">
        <f t="shared" si="44"/>
        <v>327.38095238095241</v>
      </c>
      <c r="E384" s="16">
        <f t="shared" si="45"/>
        <v>191.19577622846538</v>
      </c>
      <c r="F384" s="17">
        <f t="shared" si="46"/>
        <v>518.57672860941773</v>
      </c>
      <c r="G384" s="16">
        <f t="shared" si="47"/>
        <v>64241.780812764366</v>
      </c>
      <c r="H384" s="9">
        <v>336</v>
      </c>
    </row>
    <row r="385" spans="1:8" ht="20.100000000000001" customHeight="1">
      <c r="A385" s="8">
        <v>29</v>
      </c>
      <c r="B385" s="3">
        <v>110000</v>
      </c>
      <c r="C385" s="4">
        <v>2.9792000000000001</v>
      </c>
      <c r="D385" s="16">
        <f t="shared" si="44"/>
        <v>316.09195402298849</v>
      </c>
      <c r="E385" s="16">
        <f t="shared" si="45"/>
        <v>192.10538057136517</v>
      </c>
      <c r="F385" s="17">
        <f t="shared" si="46"/>
        <v>508.19733459435372</v>
      </c>
      <c r="G385" s="16">
        <f t="shared" si="47"/>
        <v>66852.672438835085</v>
      </c>
      <c r="H385" s="9">
        <v>348</v>
      </c>
    </row>
    <row r="386" spans="1:8" ht="20.100000000000001" customHeight="1">
      <c r="A386" s="8">
        <v>30</v>
      </c>
      <c r="B386" s="3">
        <v>110000</v>
      </c>
      <c r="C386" s="4">
        <v>2.9792000000000001</v>
      </c>
      <c r="D386" s="16">
        <f t="shared" si="44"/>
        <v>305.55555555555554</v>
      </c>
      <c r="E386" s="16">
        <f t="shared" si="45"/>
        <v>193.01279294588338</v>
      </c>
      <c r="F386" s="17">
        <f t="shared" si="46"/>
        <v>498.56834850143895</v>
      </c>
      <c r="G386" s="16">
        <f t="shared" si="47"/>
        <v>69484.605460518011</v>
      </c>
      <c r="H386" s="9">
        <v>360</v>
      </c>
    </row>
    <row r="388" spans="1:8" ht="22.5">
      <c r="A388" s="25" t="s">
        <v>0</v>
      </c>
      <c r="B388" s="25"/>
      <c r="C388" s="25"/>
      <c r="D388" s="25"/>
      <c r="E388" s="25"/>
      <c r="F388" s="26"/>
      <c r="G388" s="25"/>
      <c r="H388" s="25"/>
    </row>
    <row r="389" spans="1:8" ht="22.5">
      <c r="A389" s="25" t="s">
        <v>1</v>
      </c>
      <c r="B389" s="25"/>
      <c r="C389" s="25"/>
      <c r="D389" s="25"/>
      <c r="E389" s="25"/>
      <c r="F389" s="26"/>
      <c r="G389" s="25"/>
      <c r="H389" s="25"/>
    </row>
    <row r="390" spans="1:8">
      <c r="A390" s="29" t="s">
        <v>2</v>
      </c>
      <c r="B390" s="31" t="s">
        <v>3</v>
      </c>
      <c r="C390" s="31" t="s">
        <v>4</v>
      </c>
      <c r="D390" s="31" t="s">
        <v>5</v>
      </c>
      <c r="E390" s="31" t="s">
        <v>6</v>
      </c>
      <c r="F390" s="33" t="s">
        <v>7</v>
      </c>
      <c r="G390" s="29" t="s">
        <v>8</v>
      </c>
      <c r="H390" s="29" t="s">
        <v>9</v>
      </c>
    </row>
    <row r="391" spans="1:8">
      <c r="A391" s="30"/>
      <c r="B391" s="32"/>
      <c r="C391" s="32"/>
      <c r="D391" s="32"/>
      <c r="E391" s="32"/>
      <c r="F391" s="34"/>
      <c r="G391" s="30"/>
      <c r="H391" s="30"/>
    </row>
    <row r="392" spans="1:8" ht="20.100000000000001" customHeight="1">
      <c r="A392" s="2">
        <v>1</v>
      </c>
      <c r="B392" s="3">
        <v>120000</v>
      </c>
      <c r="C392" s="4">
        <v>2.5207999999999999</v>
      </c>
      <c r="D392" s="5"/>
      <c r="E392" s="5"/>
      <c r="F392" s="6"/>
      <c r="G392" s="5">
        <f>B392*C392*H392/1000</f>
        <v>3629.9520000000002</v>
      </c>
      <c r="H392" s="7">
        <v>12</v>
      </c>
    </row>
    <row r="393" spans="1:8" ht="20.100000000000001" customHeight="1">
      <c r="A393" s="2">
        <v>2</v>
      </c>
      <c r="B393" s="3">
        <v>120000</v>
      </c>
      <c r="C393" s="4">
        <v>2.5207999999999999</v>
      </c>
      <c r="D393" s="5">
        <f t="shared" ref="D393:D421" si="48">B393/H393</f>
        <v>5000</v>
      </c>
      <c r="E393" s="5">
        <f t="shared" ref="E393:E421" si="49">G393/H393</f>
        <v>159.07040784463729</v>
      </c>
      <c r="F393" s="6">
        <f t="shared" ref="F393:F421" si="50">(B393*C393/1000*(1+C393/1000)^H393)/((1+C393/1000)^H393-1)</f>
        <v>5159.070407844637</v>
      </c>
      <c r="G393" s="5">
        <f t="shared" ref="G393:G421" si="51">F393*H393-B393</f>
        <v>3817.6897882712947</v>
      </c>
      <c r="H393" s="7">
        <v>24</v>
      </c>
    </row>
    <row r="394" spans="1:8" ht="20.100000000000001" customHeight="1">
      <c r="A394" s="2">
        <v>3</v>
      </c>
      <c r="B394" s="3">
        <v>120000</v>
      </c>
      <c r="C394" s="4">
        <v>2.5207999999999999</v>
      </c>
      <c r="D394" s="5">
        <f t="shared" si="48"/>
        <v>3333.3333333333335</v>
      </c>
      <c r="E394" s="5">
        <f t="shared" si="49"/>
        <v>157.73197499448119</v>
      </c>
      <c r="F394" s="6">
        <f t="shared" si="50"/>
        <v>3491.0653083278144</v>
      </c>
      <c r="G394" s="5">
        <f t="shared" si="51"/>
        <v>5678.3510998013226</v>
      </c>
      <c r="H394" s="7">
        <v>36</v>
      </c>
    </row>
    <row r="395" spans="1:8" ht="20.100000000000001" customHeight="1">
      <c r="A395" s="2">
        <v>4</v>
      </c>
      <c r="B395" s="3">
        <v>120000</v>
      </c>
      <c r="C395" s="4">
        <v>2.5207999999999999</v>
      </c>
      <c r="D395" s="5">
        <f t="shared" si="48"/>
        <v>2500</v>
      </c>
      <c r="E395" s="5">
        <f t="shared" si="49"/>
        <v>157.44322636170969</v>
      </c>
      <c r="F395" s="6">
        <f t="shared" si="50"/>
        <v>2657.4432263617095</v>
      </c>
      <c r="G395" s="5">
        <f t="shared" si="51"/>
        <v>7557.2748653620656</v>
      </c>
      <c r="H395" s="7">
        <v>48</v>
      </c>
    </row>
    <row r="396" spans="1:8" ht="20.100000000000001" customHeight="1">
      <c r="A396" s="2">
        <v>5</v>
      </c>
      <c r="B396" s="3">
        <v>120000</v>
      </c>
      <c r="C396" s="4">
        <v>2.5207999999999999</v>
      </c>
      <c r="D396" s="5">
        <f t="shared" si="48"/>
        <v>2000</v>
      </c>
      <c r="E396" s="5">
        <f t="shared" si="49"/>
        <v>157.57415705828583</v>
      </c>
      <c r="F396" s="6">
        <f t="shared" si="50"/>
        <v>2157.5741570582859</v>
      </c>
      <c r="G396" s="5">
        <f t="shared" si="51"/>
        <v>9454.4494234971498</v>
      </c>
      <c r="H396" s="7">
        <v>60</v>
      </c>
    </row>
    <row r="397" spans="1:8" ht="20.100000000000001" customHeight="1">
      <c r="A397" s="2">
        <v>6</v>
      </c>
      <c r="B397" s="3">
        <v>120000</v>
      </c>
      <c r="C397" s="4">
        <v>2.9792000000000001</v>
      </c>
      <c r="D397" s="5">
        <f t="shared" si="48"/>
        <v>1666.6666666666667</v>
      </c>
      <c r="E397" s="5">
        <f t="shared" si="49"/>
        <v>187.6095175111756</v>
      </c>
      <c r="F397" s="6">
        <f t="shared" si="50"/>
        <v>1854.2761841778422</v>
      </c>
      <c r="G397" s="5">
        <f t="shared" si="51"/>
        <v>13507.885260804644</v>
      </c>
      <c r="H397" s="7">
        <v>72</v>
      </c>
    </row>
    <row r="398" spans="1:8" ht="20.100000000000001" customHeight="1">
      <c r="A398" s="2">
        <v>7</v>
      </c>
      <c r="B398" s="3">
        <v>120000</v>
      </c>
      <c r="C398" s="4">
        <v>2.9792000000000001</v>
      </c>
      <c r="D398" s="5">
        <f t="shared" si="48"/>
        <v>1428.5714285714287</v>
      </c>
      <c r="E398" s="5">
        <f t="shared" si="49"/>
        <v>188.31565687653728</v>
      </c>
      <c r="F398" s="6">
        <f t="shared" si="50"/>
        <v>1616.8870854479658</v>
      </c>
      <c r="G398" s="5">
        <f t="shared" si="51"/>
        <v>15818.515177629131</v>
      </c>
      <c r="H398" s="7">
        <v>84</v>
      </c>
    </row>
    <row r="399" spans="1:8" ht="20.100000000000001" customHeight="1">
      <c r="A399" s="2">
        <v>8</v>
      </c>
      <c r="B399" s="3">
        <v>120000</v>
      </c>
      <c r="C399" s="4">
        <v>2.9792000000000001</v>
      </c>
      <c r="D399" s="5">
        <f t="shared" si="48"/>
        <v>1250</v>
      </c>
      <c r="E399" s="5">
        <f t="shared" si="49"/>
        <v>189.1094750398855</v>
      </c>
      <c r="F399" s="6">
        <f t="shared" si="50"/>
        <v>1439.1094750398854</v>
      </c>
      <c r="G399" s="5">
        <f t="shared" si="51"/>
        <v>18154.509603829007</v>
      </c>
      <c r="H399" s="7">
        <v>96</v>
      </c>
    </row>
    <row r="400" spans="1:8" ht="20.100000000000001" customHeight="1">
      <c r="A400" s="2">
        <v>9</v>
      </c>
      <c r="B400" s="3">
        <v>120000</v>
      </c>
      <c r="C400" s="4">
        <v>2.9792000000000001</v>
      </c>
      <c r="D400" s="5">
        <f t="shared" si="48"/>
        <v>1111.1111111111111</v>
      </c>
      <c r="E400" s="5">
        <f t="shared" si="49"/>
        <v>189.96129788727018</v>
      </c>
      <c r="F400" s="6">
        <f t="shared" si="50"/>
        <v>1301.0724089983812</v>
      </c>
      <c r="G400" s="5">
        <f t="shared" si="51"/>
        <v>20515.82017182518</v>
      </c>
      <c r="H400" s="7">
        <v>108</v>
      </c>
    </row>
    <row r="401" spans="1:8" ht="20.100000000000001" customHeight="1">
      <c r="A401" s="2">
        <v>10</v>
      </c>
      <c r="B401" s="3">
        <v>120000</v>
      </c>
      <c r="C401" s="4">
        <v>2.9792000000000001</v>
      </c>
      <c r="D401" s="5">
        <f t="shared" si="48"/>
        <v>1000</v>
      </c>
      <c r="E401" s="5">
        <f t="shared" si="49"/>
        <v>190.85326831397978</v>
      </c>
      <c r="F401" s="6">
        <f t="shared" si="50"/>
        <v>1190.8532683139797</v>
      </c>
      <c r="G401" s="5">
        <f t="shared" si="51"/>
        <v>22902.392197677575</v>
      </c>
      <c r="H401" s="7">
        <v>120</v>
      </c>
    </row>
    <row r="402" spans="1:8" ht="20.100000000000001" customHeight="1">
      <c r="A402" s="8">
        <v>11</v>
      </c>
      <c r="B402" s="3">
        <v>120000</v>
      </c>
      <c r="C402" s="4">
        <v>2.9792000000000001</v>
      </c>
      <c r="D402" s="5">
        <f t="shared" si="48"/>
        <v>909.09090909090912</v>
      </c>
      <c r="E402" s="5">
        <f t="shared" si="49"/>
        <v>191.77397522972993</v>
      </c>
      <c r="F402" s="6">
        <f t="shared" si="50"/>
        <v>1100.864884320639</v>
      </c>
      <c r="G402" s="5">
        <f t="shared" si="51"/>
        <v>25314.164730324352</v>
      </c>
      <c r="H402" s="7">
        <v>132</v>
      </c>
    </row>
    <row r="403" spans="1:8" ht="20.100000000000001" customHeight="1">
      <c r="A403" s="8">
        <v>12</v>
      </c>
      <c r="B403" s="3">
        <v>120000</v>
      </c>
      <c r="C403" s="4">
        <v>2.9792000000000001</v>
      </c>
      <c r="D403" s="5">
        <f t="shared" si="48"/>
        <v>833.33333333333337</v>
      </c>
      <c r="E403" s="5">
        <f t="shared" si="49"/>
        <v>192.71576809944841</v>
      </c>
      <c r="F403" s="6">
        <f t="shared" si="50"/>
        <v>1026.0491014327818</v>
      </c>
      <c r="G403" s="5">
        <f t="shared" si="51"/>
        <v>27751.070606320573</v>
      </c>
      <c r="H403" s="7">
        <v>144</v>
      </c>
    </row>
    <row r="404" spans="1:8" ht="20.100000000000001" customHeight="1">
      <c r="A404" s="8">
        <v>13</v>
      </c>
      <c r="B404" s="3">
        <v>120000</v>
      </c>
      <c r="C404" s="4">
        <v>2.9792000000000001</v>
      </c>
      <c r="D404" s="5">
        <f t="shared" si="48"/>
        <v>769.23076923076928</v>
      </c>
      <c r="E404" s="5">
        <f t="shared" si="49"/>
        <v>193.67331096140848</v>
      </c>
      <c r="F404" s="6">
        <f t="shared" si="50"/>
        <v>962.90408019217762</v>
      </c>
      <c r="G404" s="5">
        <f t="shared" si="51"/>
        <v>30213.03650997972</v>
      </c>
      <c r="H404" s="7">
        <v>156</v>
      </c>
    </row>
    <row r="405" spans="1:8" ht="20.100000000000001" customHeight="1">
      <c r="A405" s="8">
        <v>14</v>
      </c>
      <c r="B405" s="3">
        <v>120000</v>
      </c>
      <c r="C405" s="4">
        <v>2.9792000000000001</v>
      </c>
      <c r="D405" s="5">
        <f t="shared" si="48"/>
        <v>714.28571428571433</v>
      </c>
      <c r="E405" s="5">
        <f t="shared" si="49"/>
        <v>194.64275618341429</v>
      </c>
      <c r="F405" s="6">
        <f t="shared" si="50"/>
        <v>908.92847046912857</v>
      </c>
      <c r="G405" s="5">
        <f t="shared" si="51"/>
        <v>32699.983038813603</v>
      </c>
      <c r="H405" s="7">
        <v>168</v>
      </c>
    </row>
    <row r="406" spans="1:8" ht="20.100000000000001" customHeight="1">
      <c r="A406" s="8">
        <v>15</v>
      </c>
      <c r="B406" s="3">
        <v>120000</v>
      </c>
      <c r="C406" s="4">
        <v>2.9792000000000001</v>
      </c>
      <c r="D406" s="5">
        <f t="shared" si="48"/>
        <v>666.66666666666663</v>
      </c>
      <c r="E406" s="5">
        <f t="shared" si="49"/>
        <v>195.62124874530855</v>
      </c>
      <c r="F406" s="6">
        <f t="shared" si="50"/>
        <v>862.28791541197518</v>
      </c>
      <c r="G406" s="5">
        <f t="shared" si="51"/>
        <v>35211.824774155539</v>
      </c>
      <c r="H406" s="7">
        <v>180</v>
      </c>
    </row>
    <row r="407" spans="1:8" ht="20.100000000000001" customHeight="1">
      <c r="A407" s="8">
        <v>16</v>
      </c>
      <c r="B407" s="3">
        <v>120000</v>
      </c>
      <c r="C407" s="4">
        <v>2.9792000000000001</v>
      </c>
      <c r="D407" s="5">
        <f t="shared" si="48"/>
        <v>625</v>
      </c>
      <c r="E407" s="5">
        <f t="shared" si="49"/>
        <v>196.60661644190819</v>
      </c>
      <c r="F407" s="6">
        <f t="shared" si="50"/>
        <v>821.60661644190816</v>
      </c>
      <c r="G407" s="5">
        <f t="shared" si="51"/>
        <v>37748.470356846374</v>
      </c>
      <c r="H407" s="7">
        <v>192</v>
      </c>
    </row>
    <row r="408" spans="1:8" ht="20.100000000000001" customHeight="1">
      <c r="A408" s="8">
        <v>17</v>
      </c>
      <c r="B408" s="3">
        <v>120000</v>
      </c>
      <c r="C408" s="4">
        <v>2.9792000000000001</v>
      </c>
      <c r="D408" s="5">
        <f t="shared" si="48"/>
        <v>588.23529411764707</v>
      </c>
      <c r="E408" s="5">
        <f t="shared" si="49"/>
        <v>197.59716945025167</v>
      </c>
      <c r="F408" s="6">
        <f t="shared" si="50"/>
        <v>785.8324635678988</v>
      </c>
      <c r="G408" s="5">
        <f t="shared" si="51"/>
        <v>40309.822567851341</v>
      </c>
      <c r="H408" s="7">
        <v>204</v>
      </c>
    </row>
    <row r="409" spans="1:8" ht="20.100000000000001" customHeight="1">
      <c r="A409" s="8">
        <v>18</v>
      </c>
      <c r="B409" s="3">
        <v>120000</v>
      </c>
      <c r="C409" s="4">
        <v>2.9792000000000001</v>
      </c>
      <c r="D409" s="5">
        <f t="shared" si="48"/>
        <v>555.55555555555554</v>
      </c>
      <c r="E409" s="5">
        <f t="shared" si="49"/>
        <v>198.59156672995408</v>
      </c>
      <c r="F409" s="6">
        <f t="shared" si="50"/>
        <v>754.14712228550968</v>
      </c>
      <c r="G409" s="5">
        <f t="shared" si="51"/>
        <v>42895.778413670079</v>
      </c>
      <c r="H409" s="7">
        <v>216</v>
      </c>
    </row>
    <row r="410" spans="1:8" ht="20.100000000000001" customHeight="1">
      <c r="A410" s="8">
        <v>19</v>
      </c>
      <c r="B410" s="3">
        <v>120000</v>
      </c>
      <c r="C410" s="4">
        <v>2.9792000000000001</v>
      </c>
      <c r="D410" s="5">
        <f t="shared" si="48"/>
        <v>526.31578947368416</v>
      </c>
      <c r="E410" s="5">
        <f t="shared" si="49"/>
        <v>199.58872463331002</v>
      </c>
      <c r="F410" s="6">
        <f t="shared" si="50"/>
        <v>725.90451410699427</v>
      </c>
      <c r="G410" s="5">
        <f t="shared" si="51"/>
        <v>45506.229216394684</v>
      </c>
      <c r="H410" s="7">
        <v>228</v>
      </c>
    </row>
    <row r="411" spans="1:8" ht="20.100000000000001" customHeight="1">
      <c r="A411" s="8">
        <v>20</v>
      </c>
      <c r="B411" s="3">
        <v>120000</v>
      </c>
      <c r="C411" s="4">
        <v>2.9792000000000001</v>
      </c>
      <c r="D411" s="5">
        <f t="shared" si="48"/>
        <v>500</v>
      </c>
      <c r="E411" s="5">
        <f t="shared" si="49"/>
        <v>200.58775295109456</v>
      </c>
      <c r="F411" s="6">
        <f t="shared" si="50"/>
        <v>700.58775295109456</v>
      </c>
      <c r="G411" s="5">
        <f t="shared" si="51"/>
        <v>48141.060708262696</v>
      </c>
      <c r="H411" s="7">
        <v>240</v>
      </c>
    </row>
    <row r="412" spans="1:8" ht="20.100000000000001" customHeight="1">
      <c r="A412" s="8">
        <v>21</v>
      </c>
      <c r="B412" s="3">
        <v>120000</v>
      </c>
      <c r="C412" s="4">
        <v>2.9792000000000001</v>
      </c>
      <c r="D412" s="16">
        <f t="shared" si="48"/>
        <v>476.1904761904762</v>
      </c>
      <c r="E412" s="16">
        <f t="shared" si="49"/>
        <v>201.58790924819741</v>
      </c>
      <c r="F412" s="17">
        <f t="shared" si="50"/>
        <v>677.77838543867358</v>
      </c>
      <c r="G412" s="16">
        <f t="shared" si="51"/>
        <v>50800.153130545747</v>
      </c>
      <c r="H412" s="9">
        <v>252</v>
      </c>
    </row>
    <row r="413" spans="1:8" ht="20.100000000000001" customHeight="1">
      <c r="A413" s="8">
        <v>22</v>
      </c>
      <c r="B413" s="3">
        <v>120000</v>
      </c>
      <c r="C413" s="4">
        <v>2.9792000000000001</v>
      </c>
      <c r="D413" s="16">
        <f t="shared" si="48"/>
        <v>454.54545454545456</v>
      </c>
      <c r="E413" s="16">
        <f t="shared" si="49"/>
        <v>202.58856566897742</v>
      </c>
      <c r="F413" s="17">
        <f t="shared" si="50"/>
        <v>657.13402021443198</v>
      </c>
      <c r="G413" s="16">
        <f t="shared" si="51"/>
        <v>53483.381336610037</v>
      </c>
      <c r="H413" s="9">
        <v>264</v>
      </c>
    </row>
    <row r="414" spans="1:8" ht="20.100000000000001" customHeight="1">
      <c r="A414" s="8">
        <v>23</v>
      </c>
      <c r="B414" s="3">
        <v>120000</v>
      </c>
      <c r="C414" s="4">
        <v>2.9792000000000001</v>
      </c>
      <c r="D414" s="16">
        <f t="shared" si="48"/>
        <v>434.78260869565219</v>
      </c>
      <c r="E414" s="16">
        <f t="shared" si="49"/>
        <v>203.58918441657676</v>
      </c>
      <c r="F414" s="17">
        <f t="shared" si="50"/>
        <v>638.37179311222894</v>
      </c>
      <c r="G414" s="16">
        <f t="shared" si="51"/>
        <v>56190.614898975182</v>
      </c>
      <c r="H414" s="9">
        <v>276</v>
      </c>
    </row>
    <row r="415" spans="1:8" ht="20.100000000000001" customHeight="1">
      <c r="A415" s="8">
        <v>24</v>
      </c>
      <c r="B415" s="3">
        <v>120000</v>
      </c>
      <c r="C415" s="4">
        <v>2.9792000000000001</v>
      </c>
      <c r="D415" s="16">
        <f t="shared" si="48"/>
        <v>416.66666666666669</v>
      </c>
      <c r="E415" s="16">
        <f t="shared" si="49"/>
        <v>204.58929937568752</v>
      </c>
      <c r="F415" s="17">
        <f t="shared" si="50"/>
        <v>621.2559660423542</v>
      </c>
      <c r="G415" s="16">
        <f t="shared" si="51"/>
        <v>58921.718220198003</v>
      </c>
      <c r="H415" s="9">
        <v>288</v>
      </c>
    </row>
    <row r="416" spans="1:8" ht="20.100000000000001" customHeight="1">
      <c r="A416" s="8">
        <v>25</v>
      </c>
      <c r="B416" s="3">
        <v>120000</v>
      </c>
      <c r="C416" s="4">
        <v>2.9792000000000001</v>
      </c>
      <c r="D416" s="16">
        <f t="shared" si="48"/>
        <v>400</v>
      </c>
      <c r="E416" s="16">
        <f t="shared" si="49"/>
        <v>205.5885021579933</v>
      </c>
      <c r="F416" s="17">
        <f t="shared" si="50"/>
        <v>605.58850215799328</v>
      </c>
      <c r="G416" s="16">
        <f t="shared" si="51"/>
        <v>61676.550647397991</v>
      </c>
      <c r="H416" s="9">
        <v>300</v>
      </c>
    </row>
    <row r="417" spans="1:8" ht="20.100000000000001" customHeight="1">
      <c r="A417" s="8">
        <v>26</v>
      </c>
      <c r="B417" s="3">
        <v>120000</v>
      </c>
      <c r="C417" s="4">
        <v>2.9792000000000001</v>
      </c>
      <c r="D417" s="16">
        <f t="shared" si="48"/>
        <v>384.61538461538464</v>
      </c>
      <c r="E417" s="16">
        <f t="shared" si="49"/>
        <v>206.58643137897721</v>
      </c>
      <c r="F417" s="17">
        <f t="shared" si="50"/>
        <v>591.20181599436182</v>
      </c>
      <c r="G417" s="16">
        <f t="shared" si="51"/>
        <v>64454.966590240889</v>
      </c>
      <c r="H417" s="9">
        <v>312</v>
      </c>
    </row>
    <row r="418" spans="1:8" ht="20.100000000000001" customHeight="1">
      <c r="A418" s="8">
        <v>27</v>
      </c>
      <c r="B418" s="3">
        <v>120000</v>
      </c>
      <c r="C418" s="4">
        <v>2.9792000000000001</v>
      </c>
      <c r="D418" s="16">
        <f t="shared" si="48"/>
        <v>370.37037037037038</v>
      </c>
      <c r="E418" s="16">
        <f t="shared" si="49"/>
        <v>207.58276432774724</v>
      </c>
      <c r="F418" s="17">
        <f t="shared" si="50"/>
        <v>577.95313469811765</v>
      </c>
      <c r="G418" s="16">
        <f t="shared" si="51"/>
        <v>67256.815642190108</v>
      </c>
      <c r="H418" s="9">
        <v>324</v>
      </c>
    </row>
    <row r="419" spans="1:8" ht="20.100000000000001" customHeight="1">
      <c r="A419" s="8">
        <v>28</v>
      </c>
      <c r="B419" s="3">
        <v>120000</v>
      </c>
      <c r="C419" s="4">
        <v>2.9792000000000001</v>
      </c>
      <c r="D419" s="16">
        <f t="shared" si="48"/>
        <v>357.14285714285717</v>
      </c>
      <c r="E419" s="16">
        <f t="shared" si="49"/>
        <v>208.57721043105317</v>
      </c>
      <c r="F419" s="17">
        <f t="shared" si="50"/>
        <v>565.72006757391034</v>
      </c>
      <c r="G419" s="16">
        <f t="shared" si="51"/>
        <v>70081.942704833869</v>
      </c>
      <c r="H419" s="9">
        <v>336</v>
      </c>
    </row>
    <row r="420" spans="1:8" ht="20.100000000000001" customHeight="1">
      <c r="A420" s="8">
        <v>29</v>
      </c>
      <c r="B420" s="3">
        <v>120000</v>
      </c>
      <c r="C420" s="4">
        <v>2.9792000000000001</v>
      </c>
      <c r="D420" s="16">
        <f t="shared" si="48"/>
        <v>344.82758620689657</v>
      </c>
      <c r="E420" s="16">
        <f t="shared" si="49"/>
        <v>209.56950607785308</v>
      </c>
      <c r="F420" s="17">
        <f t="shared" si="50"/>
        <v>554.39709228474965</v>
      </c>
      <c r="G420" s="16">
        <f t="shared" si="51"/>
        <v>72930.188115092868</v>
      </c>
      <c r="H420" s="9">
        <v>348</v>
      </c>
    </row>
    <row r="421" spans="1:8" ht="20.100000000000001" customHeight="1">
      <c r="A421" s="8">
        <v>30</v>
      </c>
      <c r="B421" s="3">
        <v>120000</v>
      </c>
      <c r="C421" s="4">
        <v>2.9792000000000001</v>
      </c>
      <c r="D421" s="16">
        <f t="shared" si="48"/>
        <v>333.33333333333331</v>
      </c>
      <c r="E421" s="16">
        <f t="shared" si="49"/>
        <v>210.55941048641836</v>
      </c>
      <c r="F421" s="17">
        <f t="shared" si="50"/>
        <v>543.89274381975167</v>
      </c>
      <c r="G421" s="16">
        <f t="shared" si="51"/>
        <v>75801.387775110605</v>
      </c>
      <c r="H421" s="9">
        <v>360</v>
      </c>
    </row>
    <row r="422" spans="1:8">
      <c r="A422" s="10"/>
      <c r="B422" s="11"/>
      <c r="C422" s="12"/>
      <c r="D422" s="13"/>
      <c r="E422" s="13"/>
      <c r="F422" s="14"/>
      <c r="G422" s="13"/>
      <c r="H422" s="23"/>
    </row>
    <row r="423" spans="1:8" ht="22.5">
      <c r="A423" s="25" t="s">
        <v>0</v>
      </c>
      <c r="B423" s="25"/>
      <c r="C423" s="25"/>
      <c r="D423" s="25"/>
      <c r="E423" s="25"/>
      <c r="F423" s="26"/>
      <c r="G423" s="25"/>
      <c r="H423" s="25"/>
    </row>
    <row r="424" spans="1:8" ht="22.5">
      <c r="A424" s="25" t="s">
        <v>1</v>
      </c>
      <c r="B424" s="25"/>
      <c r="C424" s="25"/>
      <c r="D424" s="25"/>
      <c r="E424" s="25"/>
      <c r="F424" s="26"/>
      <c r="G424" s="25"/>
      <c r="H424" s="25"/>
    </row>
    <row r="425" spans="1:8">
      <c r="A425" s="29" t="s">
        <v>2</v>
      </c>
      <c r="B425" s="31" t="s">
        <v>3</v>
      </c>
      <c r="C425" s="31" t="s">
        <v>4</v>
      </c>
      <c r="D425" s="31" t="s">
        <v>5</v>
      </c>
      <c r="E425" s="31" t="s">
        <v>6</v>
      </c>
      <c r="F425" s="33" t="s">
        <v>7</v>
      </c>
      <c r="G425" s="29" t="s">
        <v>8</v>
      </c>
      <c r="H425" s="29" t="s">
        <v>9</v>
      </c>
    </row>
    <row r="426" spans="1:8">
      <c r="A426" s="30"/>
      <c r="B426" s="32"/>
      <c r="C426" s="32"/>
      <c r="D426" s="32"/>
      <c r="E426" s="32"/>
      <c r="F426" s="34"/>
      <c r="G426" s="30"/>
      <c r="H426" s="30"/>
    </row>
    <row r="427" spans="1:8" ht="20.100000000000001" customHeight="1">
      <c r="A427" s="2">
        <v>1</v>
      </c>
      <c r="B427" s="3">
        <v>130000</v>
      </c>
      <c r="C427" s="4">
        <v>2.5207999999999999</v>
      </c>
      <c r="D427" s="5"/>
      <c r="E427" s="5"/>
      <c r="F427" s="6"/>
      <c r="G427" s="5">
        <f>B427*C427*H427/1000</f>
        <v>3932.4479999999999</v>
      </c>
      <c r="H427" s="7">
        <v>12</v>
      </c>
    </row>
    <row r="428" spans="1:8" ht="20.100000000000001" customHeight="1">
      <c r="A428" s="2">
        <v>2</v>
      </c>
      <c r="B428" s="3">
        <v>130000</v>
      </c>
      <c r="C428" s="4">
        <v>2.5207999999999999</v>
      </c>
      <c r="D428" s="5">
        <f t="shared" ref="D428:D456" si="52">B428/H428</f>
        <v>5416.666666666667</v>
      </c>
      <c r="E428" s="5">
        <f t="shared" ref="E428:E456" si="53">G428/H428</f>
        <v>172.32627516502302</v>
      </c>
      <c r="F428" s="6">
        <f t="shared" ref="F428:F456" si="54">(B428*C428/1000*(1+C428/1000)^H428)/((1+C428/1000)^H428-1)</f>
        <v>5588.9929418316897</v>
      </c>
      <c r="G428" s="5">
        <f t="shared" ref="G428:G456" si="55">F428*H428-B428</f>
        <v>4135.8306039605523</v>
      </c>
      <c r="H428" s="7">
        <v>24</v>
      </c>
    </row>
    <row r="429" spans="1:8" ht="20.100000000000001" customHeight="1">
      <c r="A429" s="2">
        <v>3</v>
      </c>
      <c r="B429" s="3">
        <v>130000</v>
      </c>
      <c r="C429" s="4">
        <v>2.5207999999999999</v>
      </c>
      <c r="D429" s="5">
        <f t="shared" si="52"/>
        <v>3611.1111111111113</v>
      </c>
      <c r="E429" s="5">
        <f t="shared" si="53"/>
        <v>170.87630624402178</v>
      </c>
      <c r="F429" s="6">
        <f t="shared" si="54"/>
        <v>3781.9874173551325</v>
      </c>
      <c r="G429" s="5">
        <f t="shared" si="55"/>
        <v>6151.5470247847843</v>
      </c>
      <c r="H429" s="7">
        <v>36</v>
      </c>
    </row>
    <row r="430" spans="1:8" ht="20.100000000000001" customHeight="1">
      <c r="A430" s="2">
        <v>4</v>
      </c>
      <c r="B430" s="3">
        <v>130000</v>
      </c>
      <c r="C430" s="4">
        <v>2.5207999999999999</v>
      </c>
      <c r="D430" s="5">
        <f t="shared" si="52"/>
        <v>2708.3333333333335</v>
      </c>
      <c r="E430" s="5">
        <f t="shared" si="53"/>
        <v>170.56349522518576</v>
      </c>
      <c r="F430" s="6">
        <f t="shared" si="54"/>
        <v>2878.8968285585188</v>
      </c>
      <c r="G430" s="5">
        <f t="shared" si="55"/>
        <v>8187.0477708089165</v>
      </c>
      <c r="H430" s="7">
        <v>48</v>
      </c>
    </row>
    <row r="431" spans="1:8" ht="20.100000000000001" customHeight="1">
      <c r="A431" s="2">
        <v>5</v>
      </c>
      <c r="B431" s="3">
        <v>130000</v>
      </c>
      <c r="C431" s="4">
        <v>2.5207999999999999</v>
      </c>
      <c r="D431" s="5">
        <f t="shared" si="52"/>
        <v>2166.6666666666665</v>
      </c>
      <c r="E431" s="5">
        <f t="shared" si="53"/>
        <v>170.70533681314313</v>
      </c>
      <c r="F431" s="6">
        <f t="shared" si="54"/>
        <v>2337.3720034798098</v>
      </c>
      <c r="G431" s="5">
        <f t="shared" si="55"/>
        <v>10242.320208788587</v>
      </c>
      <c r="H431" s="7">
        <v>60</v>
      </c>
    </row>
    <row r="432" spans="1:8" ht="20.100000000000001" customHeight="1">
      <c r="A432" s="2">
        <v>6</v>
      </c>
      <c r="B432" s="3">
        <v>130000</v>
      </c>
      <c r="C432" s="4">
        <v>2.9792000000000001</v>
      </c>
      <c r="D432" s="5">
        <f t="shared" si="52"/>
        <v>1805.5555555555557</v>
      </c>
      <c r="E432" s="5">
        <f t="shared" si="53"/>
        <v>203.24364397044013</v>
      </c>
      <c r="F432" s="6">
        <f t="shared" si="54"/>
        <v>2008.7991995259956</v>
      </c>
      <c r="G432" s="5">
        <f t="shared" si="55"/>
        <v>14633.54236587169</v>
      </c>
      <c r="H432" s="7">
        <v>72</v>
      </c>
    </row>
    <row r="433" spans="1:8" ht="20.100000000000001" customHeight="1">
      <c r="A433" s="2">
        <v>7</v>
      </c>
      <c r="B433" s="3">
        <v>130000</v>
      </c>
      <c r="C433" s="4">
        <v>2.9792000000000001</v>
      </c>
      <c r="D433" s="5">
        <f t="shared" si="52"/>
        <v>1547.6190476190477</v>
      </c>
      <c r="E433" s="5">
        <f t="shared" si="53"/>
        <v>204.00862828291534</v>
      </c>
      <c r="F433" s="6">
        <f t="shared" si="54"/>
        <v>1751.6276759019629</v>
      </c>
      <c r="G433" s="5">
        <f t="shared" si="55"/>
        <v>17136.724775764887</v>
      </c>
      <c r="H433" s="7">
        <v>84</v>
      </c>
    </row>
    <row r="434" spans="1:8" ht="20.100000000000001" customHeight="1">
      <c r="A434" s="2">
        <v>8</v>
      </c>
      <c r="B434" s="3">
        <v>130000</v>
      </c>
      <c r="C434" s="4">
        <v>2.9792000000000001</v>
      </c>
      <c r="D434" s="5">
        <f t="shared" si="52"/>
        <v>1354.1666666666667</v>
      </c>
      <c r="E434" s="5">
        <f t="shared" si="53"/>
        <v>204.86859795987584</v>
      </c>
      <c r="F434" s="6">
        <f t="shared" si="54"/>
        <v>1559.0352646265424</v>
      </c>
      <c r="G434" s="5">
        <f t="shared" si="55"/>
        <v>19667.385404148081</v>
      </c>
      <c r="H434" s="7">
        <v>96</v>
      </c>
    </row>
    <row r="435" spans="1:8" ht="20.100000000000001" customHeight="1">
      <c r="A435" s="2">
        <v>9</v>
      </c>
      <c r="B435" s="3">
        <v>130000</v>
      </c>
      <c r="C435" s="4">
        <v>2.9792000000000001</v>
      </c>
      <c r="D435" s="5">
        <f t="shared" si="52"/>
        <v>1203.7037037037037</v>
      </c>
      <c r="E435" s="5">
        <f t="shared" si="53"/>
        <v>205.79140604454221</v>
      </c>
      <c r="F435" s="6">
        <f t="shared" si="54"/>
        <v>1409.495109748246</v>
      </c>
      <c r="G435" s="5">
        <f t="shared" si="55"/>
        <v>22225.471852810559</v>
      </c>
      <c r="H435" s="7">
        <v>108</v>
      </c>
    </row>
    <row r="436" spans="1:8" ht="20.100000000000001" customHeight="1">
      <c r="A436" s="2">
        <v>10</v>
      </c>
      <c r="B436" s="3">
        <v>130000</v>
      </c>
      <c r="C436" s="4">
        <v>2.9792000000000001</v>
      </c>
      <c r="D436" s="5">
        <f t="shared" si="52"/>
        <v>1083.3333333333333</v>
      </c>
      <c r="E436" s="5">
        <f t="shared" si="53"/>
        <v>206.75770734014466</v>
      </c>
      <c r="F436" s="6">
        <f t="shared" si="54"/>
        <v>1290.0910406734779</v>
      </c>
      <c r="G436" s="5">
        <f t="shared" si="55"/>
        <v>24810.924880817358</v>
      </c>
      <c r="H436" s="7">
        <v>120</v>
      </c>
    </row>
    <row r="437" spans="1:8" ht="20.100000000000001" customHeight="1">
      <c r="A437" s="8">
        <v>11</v>
      </c>
      <c r="B437" s="3">
        <v>130000</v>
      </c>
      <c r="C437" s="4">
        <v>2.9792000000000001</v>
      </c>
      <c r="D437" s="5">
        <f t="shared" si="52"/>
        <v>984.84848484848487</v>
      </c>
      <c r="E437" s="5">
        <f t="shared" si="53"/>
        <v>207.75513983220716</v>
      </c>
      <c r="F437" s="6">
        <f t="shared" si="54"/>
        <v>1192.6036246806921</v>
      </c>
      <c r="G437" s="5">
        <f t="shared" si="55"/>
        <v>27423.678457851347</v>
      </c>
      <c r="H437" s="7">
        <v>132</v>
      </c>
    </row>
    <row r="438" spans="1:8" ht="20.100000000000001" customHeight="1">
      <c r="A438" s="8">
        <v>12</v>
      </c>
      <c r="B438" s="3">
        <v>130000</v>
      </c>
      <c r="C438" s="4">
        <v>2.9792000000000001</v>
      </c>
      <c r="D438" s="5">
        <f t="shared" si="52"/>
        <v>902.77777777777783</v>
      </c>
      <c r="E438" s="5">
        <f t="shared" si="53"/>
        <v>208.77541544106882</v>
      </c>
      <c r="F438" s="6">
        <f t="shared" si="54"/>
        <v>1111.5531932188467</v>
      </c>
      <c r="G438" s="5">
        <f t="shared" si="55"/>
        <v>30063.65982351391</v>
      </c>
      <c r="H438" s="7">
        <v>144</v>
      </c>
    </row>
    <row r="439" spans="1:8" ht="20.100000000000001" customHeight="1">
      <c r="A439" s="8">
        <v>13</v>
      </c>
      <c r="B439" s="3">
        <v>130000</v>
      </c>
      <c r="C439" s="4">
        <v>2.9792000000000001</v>
      </c>
      <c r="D439" s="5">
        <f t="shared" si="52"/>
        <v>833.33333333333337</v>
      </c>
      <c r="E439" s="5">
        <f t="shared" si="53"/>
        <v>209.81275354152567</v>
      </c>
      <c r="F439" s="6">
        <f t="shared" si="54"/>
        <v>1043.1460868748591</v>
      </c>
      <c r="G439" s="5">
        <f t="shared" si="55"/>
        <v>32730.789552478003</v>
      </c>
      <c r="H439" s="7">
        <v>156</v>
      </c>
    </row>
    <row r="440" spans="1:8" ht="20.100000000000001" customHeight="1">
      <c r="A440" s="8">
        <v>14</v>
      </c>
      <c r="B440" s="3">
        <v>130000</v>
      </c>
      <c r="C440" s="4">
        <v>2.9792000000000001</v>
      </c>
      <c r="D440" s="5">
        <f t="shared" si="52"/>
        <v>773.80952380952385</v>
      </c>
      <c r="E440" s="5">
        <f t="shared" si="53"/>
        <v>210.86298586536543</v>
      </c>
      <c r="F440" s="6">
        <f t="shared" si="54"/>
        <v>984.67250967488917</v>
      </c>
      <c r="G440" s="5">
        <f t="shared" si="55"/>
        <v>35424.981625381391</v>
      </c>
      <c r="H440" s="7">
        <v>168</v>
      </c>
    </row>
    <row r="441" spans="1:8" ht="20.100000000000001" customHeight="1">
      <c r="A441" s="8">
        <v>15</v>
      </c>
      <c r="B441" s="3">
        <v>130000</v>
      </c>
      <c r="C441" s="4">
        <v>2.9792000000000001</v>
      </c>
      <c r="D441" s="5">
        <f t="shared" si="52"/>
        <v>722.22222222222217</v>
      </c>
      <c r="E441" s="5">
        <f t="shared" si="53"/>
        <v>211.92301947408399</v>
      </c>
      <c r="F441" s="6">
        <f t="shared" si="54"/>
        <v>934.14524169630624</v>
      </c>
      <c r="G441" s="5">
        <f t="shared" si="55"/>
        <v>38146.143505335116</v>
      </c>
      <c r="H441" s="7">
        <v>180</v>
      </c>
    </row>
    <row r="442" spans="1:8" ht="20.100000000000001" customHeight="1">
      <c r="A442" s="8">
        <v>16</v>
      </c>
      <c r="B442" s="3">
        <v>130000</v>
      </c>
      <c r="C442" s="4">
        <v>2.9792000000000001</v>
      </c>
      <c r="D442" s="5">
        <f t="shared" si="52"/>
        <v>677.08333333333337</v>
      </c>
      <c r="E442" s="5">
        <f t="shared" si="53"/>
        <v>212.99050114540054</v>
      </c>
      <c r="F442" s="6">
        <f t="shared" si="54"/>
        <v>890.07383447873383</v>
      </c>
      <c r="G442" s="5">
        <f t="shared" si="55"/>
        <v>40894.176219916902</v>
      </c>
      <c r="H442" s="7">
        <v>192</v>
      </c>
    </row>
    <row r="443" spans="1:8" ht="20.100000000000001" customHeight="1">
      <c r="A443" s="8">
        <v>17</v>
      </c>
      <c r="B443" s="3">
        <v>130000</v>
      </c>
      <c r="C443" s="4">
        <v>2.9792000000000001</v>
      </c>
      <c r="D443" s="5">
        <f t="shared" si="52"/>
        <v>637.25490196078431</v>
      </c>
      <c r="E443" s="5">
        <f t="shared" si="53"/>
        <v>214.06360023777262</v>
      </c>
      <c r="F443" s="6">
        <f t="shared" si="54"/>
        <v>851.31850219855687</v>
      </c>
      <c r="G443" s="5">
        <f t="shared" si="55"/>
        <v>43668.974448505614</v>
      </c>
      <c r="H443" s="7">
        <v>204</v>
      </c>
    </row>
    <row r="444" spans="1:8" ht="20.100000000000001" customHeight="1">
      <c r="A444" s="8">
        <v>18</v>
      </c>
      <c r="B444" s="3">
        <v>130000</v>
      </c>
      <c r="C444" s="4">
        <v>2.9792000000000001</v>
      </c>
      <c r="D444" s="5">
        <f t="shared" si="52"/>
        <v>601.85185185185185</v>
      </c>
      <c r="E444" s="5">
        <f t="shared" si="53"/>
        <v>215.14086395745028</v>
      </c>
      <c r="F444" s="6">
        <f t="shared" si="54"/>
        <v>816.99271580930213</v>
      </c>
      <c r="G444" s="5">
        <f t="shared" si="55"/>
        <v>46470.426614809257</v>
      </c>
      <c r="H444" s="7">
        <v>216</v>
      </c>
    </row>
    <row r="445" spans="1:8" ht="20.100000000000001" customHeight="1">
      <c r="A445" s="8">
        <v>19</v>
      </c>
      <c r="B445" s="3">
        <v>130000</v>
      </c>
      <c r="C445" s="4">
        <v>2.9792000000000001</v>
      </c>
      <c r="D445" s="5">
        <f t="shared" si="52"/>
        <v>570.17543859649118</v>
      </c>
      <c r="E445" s="5">
        <f t="shared" si="53"/>
        <v>216.22111835275248</v>
      </c>
      <c r="F445" s="6">
        <f t="shared" si="54"/>
        <v>786.39655694924375</v>
      </c>
      <c r="G445" s="5">
        <f t="shared" si="55"/>
        <v>49298.414984427567</v>
      </c>
      <c r="H445" s="7">
        <v>228</v>
      </c>
    </row>
    <row r="446" spans="1:8" ht="20.100000000000001" customHeight="1">
      <c r="A446" s="8">
        <v>20</v>
      </c>
      <c r="B446" s="3">
        <v>130000</v>
      </c>
      <c r="C446" s="4">
        <v>2.9792000000000001</v>
      </c>
      <c r="D446" s="5">
        <f t="shared" si="52"/>
        <v>541.66666666666663</v>
      </c>
      <c r="E446" s="5">
        <f t="shared" si="53"/>
        <v>217.30339903035227</v>
      </c>
      <c r="F446" s="6">
        <f t="shared" si="54"/>
        <v>758.97006569701898</v>
      </c>
      <c r="G446" s="5">
        <f t="shared" si="55"/>
        <v>52152.815767284541</v>
      </c>
      <c r="H446" s="7">
        <v>240</v>
      </c>
    </row>
    <row r="447" spans="1:8" ht="20.100000000000001" customHeight="1">
      <c r="A447" s="8">
        <v>21</v>
      </c>
      <c r="B447" s="3">
        <v>130000</v>
      </c>
      <c r="C447" s="4">
        <v>2.9792000000000001</v>
      </c>
      <c r="D447" s="16">
        <f t="shared" si="52"/>
        <v>515.8730158730159</v>
      </c>
      <c r="E447" s="16">
        <f t="shared" si="53"/>
        <v>218.38690168554709</v>
      </c>
      <c r="F447" s="17">
        <f t="shared" si="54"/>
        <v>734.25991755856296</v>
      </c>
      <c r="G447" s="16">
        <f t="shared" si="55"/>
        <v>55033.499224757863</v>
      </c>
      <c r="H447" s="9">
        <v>252</v>
      </c>
    </row>
    <row r="448" spans="1:8" ht="20.100000000000001" customHeight="1">
      <c r="A448" s="8">
        <v>22</v>
      </c>
      <c r="B448" s="3">
        <v>130000</v>
      </c>
      <c r="C448" s="4">
        <v>2.9792000000000001</v>
      </c>
      <c r="D448" s="16">
        <f t="shared" si="52"/>
        <v>492.42424242424244</v>
      </c>
      <c r="E448" s="16">
        <f t="shared" si="53"/>
        <v>219.47094614139209</v>
      </c>
      <c r="F448" s="17">
        <f t="shared" si="54"/>
        <v>711.8951885656345</v>
      </c>
      <c r="G448" s="16">
        <f t="shared" si="55"/>
        <v>57940.329781327513</v>
      </c>
      <c r="H448" s="9">
        <v>264</v>
      </c>
    </row>
    <row r="449" spans="1:8" ht="20.100000000000001" customHeight="1">
      <c r="A449" s="8">
        <v>23</v>
      </c>
      <c r="B449" s="3">
        <v>130000</v>
      </c>
      <c r="C449" s="4">
        <v>2.9792000000000001</v>
      </c>
      <c r="D449" s="16">
        <f t="shared" si="52"/>
        <v>471.01449275362319</v>
      </c>
      <c r="E449" s="16">
        <f t="shared" si="53"/>
        <v>220.55494978462482</v>
      </c>
      <c r="F449" s="17">
        <f t="shared" si="54"/>
        <v>691.56944253824804</v>
      </c>
      <c r="G449" s="16">
        <f t="shared" si="55"/>
        <v>60873.166140556452</v>
      </c>
      <c r="H449" s="9">
        <v>276</v>
      </c>
    </row>
    <row r="450" spans="1:8" ht="20.100000000000001" customHeight="1">
      <c r="A450" s="8">
        <v>24</v>
      </c>
      <c r="B450" s="3">
        <v>130000</v>
      </c>
      <c r="C450" s="4">
        <v>2.9792000000000001</v>
      </c>
      <c r="D450" s="16">
        <f t="shared" si="52"/>
        <v>451.38888888888891</v>
      </c>
      <c r="E450" s="16">
        <f t="shared" si="53"/>
        <v>221.63840765699479</v>
      </c>
      <c r="F450" s="17">
        <f t="shared" si="54"/>
        <v>673.0272965458837</v>
      </c>
      <c r="G450" s="16">
        <f t="shared" si="55"/>
        <v>63831.861405214499</v>
      </c>
      <c r="H450" s="9">
        <v>288</v>
      </c>
    </row>
    <row r="451" spans="1:8" ht="20.100000000000001" customHeight="1">
      <c r="A451" s="8">
        <v>25</v>
      </c>
      <c r="B451" s="3">
        <v>130000</v>
      </c>
      <c r="C451" s="4">
        <v>2.9792000000000001</v>
      </c>
      <c r="D451" s="16">
        <f t="shared" si="52"/>
        <v>433.33333333333331</v>
      </c>
      <c r="E451" s="16">
        <f t="shared" si="53"/>
        <v>222.72087733782604</v>
      </c>
      <c r="F451" s="17">
        <f t="shared" si="54"/>
        <v>656.05421067115935</v>
      </c>
      <c r="G451" s="16">
        <f t="shared" si="55"/>
        <v>66816.263201347814</v>
      </c>
      <c r="H451" s="9">
        <v>300</v>
      </c>
    </row>
    <row r="452" spans="1:8" ht="20.100000000000001" customHeight="1">
      <c r="A452" s="8">
        <v>26</v>
      </c>
      <c r="B452" s="3">
        <v>130000</v>
      </c>
      <c r="C452" s="4">
        <v>2.9792000000000001</v>
      </c>
      <c r="D452" s="16">
        <f t="shared" si="52"/>
        <v>416.66666666666669</v>
      </c>
      <c r="E452" s="16">
        <f t="shared" si="53"/>
        <v>223.80196732722527</v>
      </c>
      <c r="F452" s="17">
        <f t="shared" si="54"/>
        <v>640.4686339938919</v>
      </c>
      <c r="G452" s="16">
        <f t="shared" si="55"/>
        <v>69826.213806094282</v>
      </c>
      <c r="H452" s="9">
        <v>312</v>
      </c>
    </row>
    <row r="453" spans="1:8" ht="20.100000000000001" customHeight="1">
      <c r="A453" s="8">
        <v>27</v>
      </c>
      <c r="B453" s="3">
        <v>130000</v>
      </c>
      <c r="C453" s="4">
        <v>2.9792000000000001</v>
      </c>
      <c r="D453" s="16">
        <f t="shared" si="52"/>
        <v>401.23456790123458</v>
      </c>
      <c r="E453" s="16">
        <f t="shared" si="53"/>
        <v>224.88132802172626</v>
      </c>
      <c r="F453" s="17">
        <f t="shared" si="54"/>
        <v>626.11589592296082</v>
      </c>
      <c r="G453" s="16">
        <f t="shared" si="55"/>
        <v>72861.550279039307</v>
      </c>
      <c r="H453" s="9">
        <v>324</v>
      </c>
    </row>
    <row r="454" spans="1:8" ht="20.100000000000001" customHeight="1">
      <c r="A454" s="8">
        <v>28</v>
      </c>
      <c r="B454" s="3">
        <v>130000</v>
      </c>
      <c r="C454" s="4">
        <v>2.9792000000000001</v>
      </c>
      <c r="D454" s="16">
        <f t="shared" si="52"/>
        <v>386.90476190476193</v>
      </c>
      <c r="E454" s="16">
        <f t="shared" si="53"/>
        <v>225.95864463364083</v>
      </c>
      <c r="F454" s="17">
        <f t="shared" si="54"/>
        <v>612.86340653840273</v>
      </c>
      <c r="G454" s="16">
        <f t="shared" si="55"/>
        <v>75922.104596903315</v>
      </c>
      <c r="H454" s="9">
        <v>336</v>
      </c>
    </row>
    <row r="455" spans="1:8" ht="20.100000000000001" customHeight="1">
      <c r="A455" s="8">
        <v>29</v>
      </c>
      <c r="B455" s="3">
        <v>130000</v>
      </c>
      <c r="C455" s="4">
        <v>2.9792000000000001</v>
      </c>
      <c r="D455" s="16">
        <f t="shared" si="52"/>
        <v>373.56321839080459</v>
      </c>
      <c r="E455" s="16">
        <f t="shared" si="53"/>
        <v>227.03363158434078</v>
      </c>
      <c r="F455" s="17">
        <f t="shared" si="54"/>
        <v>600.59684997514535</v>
      </c>
      <c r="G455" s="16">
        <f t="shared" si="55"/>
        <v>79007.703791350592</v>
      </c>
      <c r="H455" s="9">
        <v>348</v>
      </c>
    </row>
    <row r="456" spans="1:8" ht="20.100000000000001" customHeight="1">
      <c r="A456" s="8">
        <v>30</v>
      </c>
      <c r="B456" s="3">
        <v>130000</v>
      </c>
      <c r="C456" s="4">
        <v>2.9792000000000001</v>
      </c>
      <c r="D456" s="16">
        <f t="shared" si="52"/>
        <v>361.11111111111109</v>
      </c>
      <c r="E456" s="16">
        <f t="shared" si="53"/>
        <v>228.10602802695308</v>
      </c>
      <c r="F456" s="17">
        <f t="shared" si="54"/>
        <v>589.21713913806423</v>
      </c>
      <c r="G456" s="16">
        <f t="shared" si="55"/>
        <v>82118.170089703111</v>
      </c>
      <c r="H456" s="9">
        <v>360</v>
      </c>
    </row>
    <row r="457" spans="1:8">
      <c r="A457" s="10"/>
      <c r="B457" s="11"/>
      <c r="C457" s="12"/>
      <c r="D457" s="13"/>
      <c r="E457" s="13"/>
      <c r="F457" s="14"/>
      <c r="G457" s="13"/>
      <c r="H457" s="15"/>
    </row>
    <row r="458" spans="1:8" ht="22.5">
      <c r="A458" s="25" t="s">
        <v>0</v>
      </c>
      <c r="B458" s="25"/>
      <c r="C458" s="25"/>
      <c r="D458" s="25"/>
      <c r="E458" s="25"/>
      <c r="F458" s="26"/>
      <c r="G458" s="25"/>
      <c r="H458" s="25"/>
    </row>
    <row r="459" spans="1:8" ht="22.5">
      <c r="A459" s="25" t="s">
        <v>1</v>
      </c>
      <c r="B459" s="25"/>
      <c r="C459" s="25"/>
      <c r="D459" s="25"/>
      <c r="E459" s="25"/>
      <c r="F459" s="26"/>
      <c r="G459" s="25"/>
      <c r="H459" s="25"/>
    </row>
    <row r="460" spans="1:8">
      <c r="A460" s="29" t="s">
        <v>2</v>
      </c>
      <c r="B460" s="31" t="s">
        <v>3</v>
      </c>
      <c r="C460" s="31" t="s">
        <v>4</v>
      </c>
      <c r="D460" s="31" t="s">
        <v>5</v>
      </c>
      <c r="E460" s="31" t="s">
        <v>6</v>
      </c>
      <c r="F460" s="33" t="s">
        <v>7</v>
      </c>
      <c r="G460" s="29" t="s">
        <v>8</v>
      </c>
      <c r="H460" s="29" t="s">
        <v>9</v>
      </c>
    </row>
    <row r="461" spans="1:8">
      <c r="A461" s="30"/>
      <c r="B461" s="32"/>
      <c r="C461" s="32"/>
      <c r="D461" s="32"/>
      <c r="E461" s="32"/>
      <c r="F461" s="34"/>
      <c r="G461" s="30"/>
      <c r="H461" s="30"/>
    </row>
    <row r="462" spans="1:8" ht="20.100000000000001" customHeight="1">
      <c r="A462" s="2">
        <v>1</v>
      </c>
      <c r="B462" s="3">
        <v>140000</v>
      </c>
      <c r="C462" s="4">
        <v>2.5207999999999999</v>
      </c>
      <c r="D462" s="5"/>
      <c r="E462" s="5"/>
      <c r="F462" s="6"/>
      <c r="G462" s="5">
        <f>B462*C462*H462/1000</f>
        <v>4234.9440000000004</v>
      </c>
      <c r="H462" s="7">
        <v>12</v>
      </c>
    </row>
    <row r="463" spans="1:8" ht="20.100000000000001" customHeight="1">
      <c r="A463" s="2">
        <v>2</v>
      </c>
      <c r="B463" s="3">
        <v>140000</v>
      </c>
      <c r="C463" s="4">
        <v>2.5207999999999999</v>
      </c>
      <c r="D463" s="5">
        <f t="shared" ref="D463:D491" si="56">B463/H463</f>
        <v>5833.333333333333</v>
      </c>
      <c r="E463" s="5">
        <f t="shared" ref="E463:E470" si="57">G463/H463</f>
        <v>185.58214248540875</v>
      </c>
      <c r="F463" s="6">
        <f t="shared" ref="F463:F491" si="58">(B463*C463/1000*(1+C463/1000)^H463)/((1+C463/1000)^H463-1)</f>
        <v>6018.9154758187424</v>
      </c>
      <c r="G463" s="5">
        <f t="shared" ref="G463:G491" si="59">F463*H463-B463</f>
        <v>4453.9714196498098</v>
      </c>
      <c r="H463" s="7">
        <v>24</v>
      </c>
    </row>
    <row r="464" spans="1:8" ht="20.100000000000001" customHeight="1">
      <c r="A464" s="2">
        <v>3</v>
      </c>
      <c r="B464" s="3">
        <v>140000</v>
      </c>
      <c r="C464" s="4">
        <v>2.5207999999999999</v>
      </c>
      <c r="D464" s="5">
        <f t="shared" si="56"/>
        <v>3888.8888888888887</v>
      </c>
      <c r="E464" s="5">
        <f t="shared" si="57"/>
        <v>184.02063749356117</v>
      </c>
      <c r="F464" s="6">
        <f t="shared" si="58"/>
        <v>4072.9095263824497</v>
      </c>
      <c r="G464" s="5">
        <f t="shared" si="59"/>
        <v>6624.7429497682024</v>
      </c>
      <c r="H464" s="7">
        <v>36</v>
      </c>
    </row>
    <row r="465" spans="1:8" ht="20.100000000000001" customHeight="1">
      <c r="A465" s="2">
        <v>4</v>
      </c>
      <c r="B465" s="3">
        <v>140000</v>
      </c>
      <c r="C465" s="4">
        <v>2.5207999999999999</v>
      </c>
      <c r="D465" s="5">
        <f t="shared" si="56"/>
        <v>2916.6666666666665</v>
      </c>
      <c r="E465" s="5">
        <f t="shared" si="57"/>
        <v>183.68376408866121</v>
      </c>
      <c r="F465" s="6">
        <f t="shared" si="58"/>
        <v>3100.3504307553276</v>
      </c>
      <c r="G465" s="5">
        <f t="shared" si="59"/>
        <v>8816.8206762557384</v>
      </c>
      <c r="H465" s="7">
        <v>48</v>
      </c>
    </row>
    <row r="466" spans="1:8" ht="20.100000000000001" customHeight="1">
      <c r="A466" s="2">
        <v>5</v>
      </c>
      <c r="B466" s="3">
        <v>140000</v>
      </c>
      <c r="C466" s="4">
        <v>2.5207999999999999</v>
      </c>
      <c r="D466" s="5">
        <f t="shared" si="56"/>
        <v>2333.3333333333335</v>
      </c>
      <c r="E466" s="5">
        <f t="shared" si="57"/>
        <v>183.83651656800018</v>
      </c>
      <c r="F466" s="6">
        <f t="shared" si="58"/>
        <v>2517.1698499013337</v>
      </c>
      <c r="G466" s="5">
        <f t="shared" si="59"/>
        <v>11030.190994080011</v>
      </c>
      <c r="H466" s="7">
        <v>60</v>
      </c>
    </row>
    <row r="467" spans="1:8" ht="20.100000000000001" customHeight="1">
      <c r="A467" s="2">
        <v>6</v>
      </c>
      <c r="B467" s="3">
        <v>140000</v>
      </c>
      <c r="C467" s="4">
        <v>2.9792000000000001</v>
      </c>
      <c r="D467" s="5">
        <f t="shared" si="56"/>
        <v>1944.4444444444443</v>
      </c>
      <c r="E467" s="5">
        <f t="shared" si="57"/>
        <v>218.87777042970467</v>
      </c>
      <c r="F467" s="6">
        <f t="shared" si="58"/>
        <v>2163.3222148741493</v>
      </c>
      <c r="G467" s="5">
        <f t="shared" si="59"/>
        <v>15759.199470938736</v>
      </c>
      <c r="H467" s="7">
        <v>72</v>
      </c>
    </row>
    <row r="468" spans="1:8" ht="20.100000000000001" customHeight="1">
      <c r="A468" s="2">
        <v>7</v>
      </c>
      <c r="B468" s="3">
        <v>140000</v>
      </c>
      <c r="C468" s="4">
        <v>2.9792000000000001</v>
      </c>
      <c r="D468" s="5">
        <f t="shared" si="56"/>
        <v>1666.6666666666667</v>
      </c>
      <c r="E468" s="5">
        <f t="shared" si="57"/>
        <v>219.70159968929337</v>
      </c>
      <c r="F468" s="6">
        <f t="shared" si="58"/>
        <v>1886.36826635596</v>
      </c>
      <c r="G468" s="5">
        <f t="shared" si="59"/>
        <v>18454.934373900644</v>
      </c>
      <c r="H468" s="7">
        <v>84</v>
      </c>
    </row>
    <row r="469" spans="1:8" ht="20.100000000000001" customHeight="1">
      <c r="A469" s="2">
        <v>8</v>
      </c>
      <c r="B469" s="3">
        <v>140000</v>
      </c>
      <c r="C469" s="4">
        <v>2.9792000000000001</v>
      </c>
      <c r="D469" s="5">
        <f t="shared" si="56"/>
        <v>1458.3333333333333</v>
      </c>
      <c r="E469" s="5">
        <f t="shared" si="57"/>
        <v>220.62772087986619</v>
      </c>
      <c r="F469" s="6">
        <f t="shared" si="58"/>
        <v>1678.9610542131995</v>
      </c>
      <c r="G469" s="5">
        <f t="shared" si="59"/>
        <v>21180.261204467155</v>
      </c>
      <c r="H469" s="7">
        <v>96</v>
      </c>
    </row>
    <row r="470" spans="1:8" ht="20.100000000000001" customHeight="1">
      <c r="A470" s="2">
        <v>9</v>
      </c>
      <c r="B470" s="3">
        <v>140000</v>
      </c>
      <c r="C470" s="4">
        <v>2.9792000000000001</v>
      </c>
      <c r="D470" s="5">
        <f t="shared" si="56"/>
        <v>1296.2962962962963</v>
      </c>
      <c r="E470" s="5">
        <f t="shared" si="57"/>
        <v>221.62151420181505</v>
      </c>
      <c r="F470" s="6">
        <f t="shared" si="58"/>
        <v>1517.9178104981113</v>
      </c>
      <c r="G470" s="5">
        <f t="shared" si="59"/>
        <v>23935.123533796024</v>
      </c>
      <c r="H470" s="7">
        <v>108</v>
      </c>
    </row>
    <row r="471" spans="1:8" ht="20.100000000000001" customHeight="1">
      <c r="A471" s="2">
        <v>10</v>
      </c>
      <c r="B471" s="3">
        <v>140000</v>
      </c>
      <c r="C471" s="4">
        <v>2.9792000000000001</v>
      </c>
      <c r="D471" s="5">
        <f t="shared" si="56"/>
        <v>1166.6666666666667</v>
      </c>
      <c r="E471" s="5">
        <f t="shared" ref="E471:E491" si="60">G471/H471</f>
        <v>222.66214636631</v>
      </c>
      <c r="F471" s="6">
        <f t="shared" si="58"/>
        <v>1389.3288130329765</v>
      </c>
      <c r="G471" s="5">
        <f t="shared" si="59"/>
        <v>26719.457563957199</v>
      </c>
      <c r="H471" s="7">
        <v>120</v>
      </c>
    </row>
    <row r="472" spans="1:8" ht="20.100000000000001" customHeight="1">
      <c r="A472" s="8">
        <v>11</v>
      </c>
      <c r="B472" s="3">
        <v>140000</v>
      </c>
      <c r="C472" s="4">
        <v>2.9792000000000001</v>
      </c>
      <c r="D472" s="5">
        <f t="shared" si="56"/>
        <v>1060.6060606060605</v>
      </c>
      <c r="E472" s="5">
        <f t="shared" si="60"/>
        <v>223.73630443468463</v>
      </c>
      <c r="F472" s="6">
        <f t="shared" si="58"/>
        <v>1284.3423650407453</v>
      </c>
      <c r="G472" s="5">
        <f t="shared" si="59"/>
        <v>29533.192185378372</v>
      </c>
      <c r="H472" s="7">
        <v>132</v>
      </c>
    </row>
    <row r="473" spans="1:8" ht="20.100000000000001" customHeight="1">
      <c r="A473" s="8">
        <v>12</v>
      </c>
      <c r="B473" s="3">
        <v>140000</v>
      </c>
      <c r="C473" s="4">
        <v>2.9792000000000001</v>
      </c>
      <c r="D473" s="5">
        <f t="shared" si="56"/>
        <v>972.22222222222217</v>
      </c>
      <c r="E473" s="5">
        <f t="shared" si="60"/>
        <v>224.83506278268962</v>
      </c>
      <c r="F473" s="6">
        <f t="shared" si="58"/>
        <v>1197.0572850049118</v>
      </c>
      <c r="G473" s="5">
        <f t="shared" si="59"/>
        <v>32376.249040707306</v>
      </c>
      <c r="H473" s="7">
        <v>144</v>
      </c>
    </row>
    <row r="474" spans="1:8" ht="20.100000000000001" customHeight="1">
      <c r="A474" s="8">
        <v>13</v>
      </c>
      <c r="B474" s="3">
        <v>140000</v>
      </c>
      <c r="C474" s="4">
        <v>2.9792000000000001</v>
      </c>
      <c r="D474" s="5">
        <f t="shared" si="56"/>
        <v>897.43589743589746</v>
      </c>
      <c r="E474" s="5">
        <f t="shared" si="60"/>
        <v>225.95219612164323</v>
      </c>
      <c r="F474" s="6">
        <f t="shared" si="58"/>
        <v>1123.3880935575407</v>
      </c>
      <c r="G474" s="5">
        <f t="shared" si="59"/>
        <v>35248.542594976345</v>
      </c>
      <c r="H474" s="7">
        <v>156</v>
      </c>
    </row>
    <row r="475" spans="1:8" ht="20.100000000000001" customHeight="1">
      <c r="A475" s="8">
        <v>14</v>
      </c>
      <c r="B475" s="3">
        <v>140000</v>
      </c>
      <c r="C475" s="4">
        <v>2.9792000000000001</v>
      </c>
      <c r="D475" s="5">
        <f t="shared" si="56"/>
        <v>833.33333333333337</v>
      </c>
      <c r="E475" s="5">
        <f t="shared" si="60"/>
        <v>227.08321554731671</v>
      </c>
      <c r="F475" s="6">
        <f t="shared" si="58"/>
        <v>1060.41654888065</v>
      </c>
      <c r="G475" s="5">
        <f t="shared" si="59"/>
        <v>38149.980211949209</v>
      </c>
      <c r="H475" s="7">
        <v>168</v>
      </c>
    </row>
    <row r="476" spans="1:8" ht="20.100000000000001" customHeight="1">
      <c r="A476" s="8">
        <v>15</v>
      </c>
      <c r="B476" s="3">
        <v>140000</v>
      </c>
      <c r="C476" s="4">
        <v>2.9792000000000001</v>
      </c>
      <c r="D476" s="5">
        <f t="shared" si="56"/>
        <v>777.77777777777783</v>
      </c>
      <c r="E476" s="5">
        <f t="shared" si="60"/>
        <v>228.22479020285974</v>
      </c>
      <c r="F476" s="6">
        <f t="shared" si="58"/>
        <v>1006.0025679806375</v>
      </c>
      <c r="G476" s="5">
        <f t="shared" si="59"/>
        <v>41080.462236514752</v>
      </c>
      <c r="H476" s="7">
        <v>180</v>
      </c>
    </row>
    <row r="477" spans="1:8" ht="20.100000000000001" customHeight="1">
      <c r="A477" s="8">
        <v>16</v>
      </c>
      <c r="B477" s="3">
        <v>140000</v>
      </c>
      <c r="C477" s="4">
        <v>2.9792000000000001</v>
      </c>
      <c r="D477" s="5">
        <f t="shared" si="56"/>
        <v>729.16666666666663</v>
      </c>
      <c r="E477" s="5">
        <f t="shared" si="60"/>
        <v>229.37438584889287</v>
      </c>
      <c r="F477" s="6">
        <f t="shared" si="58"/>
        <v>958.5410525155595</v>
      </c>
      <c r="G477" s="5">
        <f t="shared" si="59"/>
        <v>44039.882082987431</v>
      </c>
      <c r="H477" s="7">
        <v>192</v>
      </c>
    </row>
    <row r="478" spans="1:8" ht="20.100000000000001" customHeight="1">
      <c r="A478" s="8">
        <v>17</v>
      </c>
      <c r="B478" s="3">
        <v>140000</v>
      </c>
      <c r="C478" s="4">
        <v>2.9792000000000001</v>
      </c>
      <c r="D478" s="5">
        <f t="shared" si="56"/>
        <v>686.27450980392155</v>
      </c>
      <c r="E478" s="5">
        <f t="shared" si="60"/>
        <v>230.53003102529357</v>
      </c>
      <c r="F478" s="6">
        <f t="shared" si="58"/>
        <v>916.80454082921517</v>
      </c>
      <c r="G478" s="5">
        <f t="shared" si="59"/>
        <v>47028.126329159888</v>
      </c>
      <c r="H478" s="7">
        <v>204</v>
      </c>
    </row>
    <row r="479" spans="1:8" ht="20.100000000000001" customHeight="1">
      <c r="A479" s="8">
        <v>18</v>
      </c>
      <c r="B479" s="3">
        <v>140000</v>
      </c>
      <c r="C479" s="4">
        <v>2.9792000000000001</v>
      </c>
      <c r="D479" s="5">
        <f t="shared" si="56"/>
        <v>648.14814814814815</v>
      </c>
      <c r="E479" s="5">
        <f t="shared" si="60"/>
        <v>231.69016118494645</v>
      </c>
      <c r="F479" s="6">
        <f t="shared" si="58"/>
        <v>879.83830933309457</v>
      </c>
      <c r="G479" s="5">
        <f t="shared" si="59"/>
        <v>50045.074815948436</v>
      </c>
      <c r="H479" s="7">
        <v>216</v>
      </c>
    </row>
    <row r="480" spans="1:8" ht="20.100000000000001" customHeight="1">
      <c r="A480" s="8">
        <v>19</v>
      </c>
      <c r="B480" s="3">
        <v>140000</v>
      </c>
      <c r="C480" s="4">
        <v>2.9792000000000001</v>
      </c>
      <c r="D480" s="5">
        <f t="shared" si="56"/>
        <v>614.03508771929819</v>
      </c>
      <c r="E480" s="5">
        <f t="shared" si="60"/>
        <v>232.8535120721952</v>
      </c>
      <c r="F480" s="6">
        <f t="shared" si="58"/>
        <v>846.88859979149345</v>
      </c>
      <c r="G480" s="5">
        <f t="shared" si="59"/>
        <v>53090.600752460508</v>
      </c>
      <c r="H480" s="7">
        <v>228</v>
      </c>
    </row>
    <row r="481" spans="1:8" ht="20.100000000000001" customHeight="1">
      <c r="A481" s="8">
        <v>20</v>
      </c>
      <c r="B481" s="3">
        <v>140000</v>
      </c>
      <c r="C481" s="4">
        <v>2.9792000000000001</v>
      </c>
      <c r="D481" s="5">
        <f t="shared" si="56"/>
        <v>583.33333333333337</v>
      </c>
      <c r="E481" s="5">
        <f t="shared" si="60"/>
        <v>234.01904510961032</v>
      </c>
      <c r="F481" s="6">
        <f t="shared" si="58"/>
        <v>817.35237844294363</v>
      </c>
      <c r="G481" s="5">
        <f t="shared" si="59"/>
        <v>56164.570826306473</v>
      </c>
      <c r="H481" s="7">
        <v>240</v>
      </c>
    </row>
    <row r="482" spans="1:8" ht="20.100000000000001" customHeight="1">
      <c r="A482" s="8">
        <v>21</v>
      </c>
      <c r="B482" s="3">
        <v>140000</v>
      </c>
      <c r="C482" s="4">
        <v>2.9792000000000001</v>
      </c>
      <c r="D482" s="16">
        <f t="shared" si="56"/>
        <v>555.55555555555554</v>
      </c>
      <c r="E482" s="16">
        <f t="shared" si="60"/>
        <v>235.18589412289697</v>
      </c>
      <c r="F482" s="17">
        <f t="shared" si="58"/>
        <v>790.74144967845257</v>
      </c>
      <c r="G482" s="16">
        <f t="shared" si="59"/>
        <v>59266.845318970038</v>
      </c>
      <c r="H482" s="9">
        <v>252</v>
      </c>
    </row>
    <row r="483" spans="1:8" ht="20.100000000000001" customHeight="1">
      <c r="A483" s="8">
        <v>22</v>
      </c>
      <c r="B483" s="3">
        <v>140000</v>
      </c>
      <c r="C483" s="4">
        <v>2.9792000000000001</v>
      </c>
      <c r="D483" s="16">
        <f t="shared" si="56"/>
        <v>530.30303030303025</v>
      </c>
      <c r="E483" s="16">
        <f t="shared" si="60"/>
        <v>236.3533266138069</v>
      </c>
      <c r="F483" s="17">
        <f t="shared" si="58"/>
        <v>766.65635691683724</v>
      </c>
      <c r="G483" s="16">
        <f t="shared" si="59"/>
        <v>62397.278226045019</v>
      </c>
      <c r="H483" s="9">
        <v>264</v>
      </c>
    </row>
    <row r="484" spans="1:8" ht="20.100000000000001" customHeight="1">
      <c r="A484" s="8">
        <v>23</v>
      </c>
      <c r="B484" s="3">
        <v>140000</v>
      </c>
      <c r="C484" s="4">
        <v>2.9792000000000001</v>
      </c>
      <c r="D484" s="16">
        <f t="shared" si="56"/>
        <v>507.24637681159419</v>
      </c>
      <c r="E484" s="16">
        <f t="shared" si="60"/>
        <v>237.52071515267289</v>
      </c>
      <c r="F484" s="17">
        <f t="shared" si="58"/>
        <v>744.76709196426714</v>
      </c>
      <c r="G484" s="16">
        <f t="shared" si="59"/>
        <v>65555.717382137722</v>
      </c>
      <c r="H484" s="9">
        <v>276</v>
      </c>
    </row>
    <row r="485" spans="1:8" ht="20.100000000000001" customHeight="1">
      <c r="A485" s="8">
        <v>24</v>
      </c>
      <c r="B485" s="3">
        <v>140000</v>
      </c>
      <c r="C485" s="4">
        <v>2.9792000000000001</v>
      </c>
      <c r="D485" s="16">
        <f t="shared" si="56"/>
        <v>486.11111111111109</v>
      </c>
      <c r="E485" s="16">
        <f t="shared" si="60"/>
        <v>238.68751593830217</v>
      </c>
      <c r="F485" s="17">
        <f t="shared" si="58"/>
        <v>724.79862704941331</v>
      </c>
      <c r="G485" s="16">
        <f t="shared" si="59"/>
        <v>68742.004590231023</v>
      </c>
      <c r="H485" s="9">
        <v>288</v>
      </c>
    </row>
    <row r="486" spans="1:8" ht="20.100000000000001" customHeight="1">
      <c r="A486" s="8">
        <v>25</v>
      </c>
      <c r="B486" s="3">
        <v>140000</v>
      </c>
      <c r="C486" s="4">
        <v>2.9792000000000001</v>
      </c>
      <c r="D486" s="16">
        <f t="shared" si="56"/>
        <v>466.66666666666669</v>
      </c>
      <c r="E486" s="16">
        <f t="shared" si="60"/>
        <v>239.85325251765889</v>
      </c>
      <c r="F486" s="17">
        <f t="shared" si="58"/>
        <v>706.51991918432554</v>
      </c>
      <c r="G486" s="16">
        <f t="shared" si="59"/>
        <v>71955.975755297666</v>
      </c>
      <c r="H486" s="9">
        <v>300</v>
      </c>
    </row>
    <row r="487" spans="1:8" ht="20.100000000000001" customHeight="1">
      <c r="A487" s="8">
        <v>26</v>
      </c>
      <c r="B487" s="3">
        <v>140000</v>
      </c>
      <c r="C487" s="4">
        <v>2.9792000000000001</v>
      </c>
      <c r="D487" s="16">
        <f t="shared" si="56"/>
        <v>448.71794871794873</v>
      </c>
      <c r="E487" s="16">
        <f t="shared" si="60"/>
        <v>241.0175032754735</v>
      </c>
      <c r="F487" s="17">
        <f t="shared" si="58"/>
        <v>689.7354519934222</v>
      </c>
      <c r="G487" s="16">
        <f t="shared" si="59"/>
        <v>75197.461021947733</v>
      </c>
      <c r="H487" s="9">
        <v>312</v>
      </c>
    </row>
    <row r="488" spans="1:8" ht="20.100000000000001" customHeight="1">
      <c r="A488" s="8">
        <v>27</v>
      </c>
      <c r="B488" s="3">
        <v>140000</v>
      </c>
      <c r="C488" s="4">
        <v>2.9792000000000001</v>
      </c>
      <c r="D488" s="16">
        <f t="shared" si="56"/>
        <v>432.09876543209879</v>
      </c>
      <c r="E488" s="16">
        <f t="shared" si="60"/>
        <v>242.17989171570508</v>
      </c>
      <c r="F488" s="17">
        <f t="shared" si="58"/>
        <v>674.27865714780387</v>
      </c>
      <c r="G488" s="16">
        <f t="shared" si="59"/>
        <v>78466.284915888449</v>
      </c>
      <c r="H488" s="9">
        <v>324</v>
      </c>
    </row>
    <row r="489" spans="1:8" ht="20.100000000000001" customHeight="1">
      <c r="A489" s="8">
        <v>28</v>
      </c>
      <c r="B489" s="3">
        <v>140000</v>
      </c>
      <c r="C489" s="4">
        <v>2.9792000000000001</v>
      </c>
      <c r="D489" s="16">
        <f t="shared" si="56"/>
        <v>416.66666666666669</v>
      </c>
      <c r="E489" s="16">
        <f t="shared" si="60"/>
        <v>243.34007883622871</v>
      </c>
      <c r="F489" s="17">
        <f t="shared" si="58"/>
        <v>660.00674550289534</v>
      </c>
      <c r="G489" s="16">
        <f t="shared" si="59"/>
        <v>81762.266488972848</v>
      </c>
      <c r="H489" s="9">
        <v>336</v>
      </c>
    </row>
    <row r="490" spans="1:8" ht="20.100000000000001" customHeight="1">
      <c r="A490" s="8">
        <v>29</v>
      </c>
      <c r="B490" s="3">
        <v>140000</v>
      </c>
      <c r="C490" s="4">
        <v>2.9792000000000001</v>
      </c>
      <c r="D490" s="16">
        <f t="shared" si="56"/>
        <v>402.29885057471262</v>
      </c>
      <c r="E490" s="16">
        <f t="shared" si="60"/>
        <v>244.49775709082866</v>
      </c>
      <c r="F490" s="17">
        <f t="shared" si="58"/>
        <v>646.79660766554127</v>
      </c>
      <c r="G490" s="16">
        <f t="shared" si="59"/>
        <v>85085.219467608375</v>
      </c>
      <c r="H490" s="9">
        <v>348</v>
      </c>
    </row>
    <row r="491" spans="1:8" ht="20.100000000000001" customHeight="1">
      <c r="A491" s="8">
        <v>30</v>
      </c>
      <c r="B491" s="3">
        <v>140000</v>
      </c>
      <c r="C491" s="4">
        <v>2.9792000000000001</v>
      </c>
      <c r="D491" s="16">
        <f t="shared" si="56"/>
        <v>388.88888888888891</v>
      </c>
      <c r="E491" s="16">
        <f t="shared" si="60"/>
        <v>245.65264556748798</v>
      </c>
      <c r="F491" s="17">
        <f t="shared" si="58"/>
        <v>634.54153445637689</v>
      </c>
      <c r="G491" s="16">
        <f t="shared" si="59"/>
        <v>88434.952404295676</v>
      </c>
      <c r="H491" s="9">
        <v>360</v>
      </c>
    </row>
    <row r="492" spans="1:8">
      <c r="A492" s="10"/>
      <c r="B492" s="11"/>
      <c r="C492" s="12"/>
      <c r="D492" s="13"/>
      <c r="E492" s="13"/>
      <c r="F492" s="14"/>
      <c r="G492" s="13"/>
      <c r="H492" s="23"/>
    </row>
    <row r="493" spans="1:8" ht="22.5">
      <c r="A493" s="25" t="s">
        <v>0</v>
      </c>
      <c r="B493" s="25"/>
      <c r="C493" s="25"/>
      <c r="D493" s="25"/>
      <c r="E493" s="25"/>
      <c r="F493" s="26"/>
      <c r="G493" s="25"/>
      <c r="H493" s="25"/>
    </row>
    <row r="494" spans="1:8" ht="22.5">
      <c r="A494" s="25" t="s">
        <v>1</v>
      </c>
      <c r="B494" s="25"/>
      <c r="C494" s="25"/>
      <c r="D494" s="25"/>
      <c r="E494" s="25"/>
      <c r="F494" s="26"/>
      <c r="G494" s="25"/>
      <c r="H494" s="25"/>
    </row>
    <row r="495" spans="1:8">
      <c r="A495" s="29" t="s">
        <v>2</v>
      </c>
      <c r="B495" s="31" t="s">
        <v>3</v>
      </c>
      <c r="C495" s="31" t="s">
        <v>4</v>
      </c>
      <c r="D495" s="31" t="s">
        <v>5</v>
      </c>
      <c r="E495" s="31" t="s">
        <v>6</v>
      </c>
      <c r="F495" s="33" t="s">
        <v>7</v>
      </c>
      <c r="G495" s="29" t="s">
        <v>8</v>
      </c>
      <c r="H495" s="29" t="s">
        <v>9</v>
      </c>
    </row>
    <row r="496" spans="1:8">
      <c r="A496" s="30"/>
      <c r="B496" s="32"/>
      <c r="C496" s="32"/>
      <c r="D496" s="32"/>
      <c r="E496" s="32"/>
      <c r="F496" s="34"/>
      <c r="G496" s="30"/>
      <c r="H496" s="30"/>
    </row>
    <row r="497" spans="1:8" ht="20.100000000000001" customHeight="1">
      <c r="A497" s="2">
        <v>1</v>
      </c>
      <c r="B497" s="3">
        <v>150000</v>
      </c>
      <c r="C497" s="4">
        <v>2.5207999999999999</v>
      </c>
      <c r="D497" s="5"/>
      <c r="E497" s="5"/>
      <c r="F497" s="6"/>
      <c r="G497" s="5">
        <f>B497*C497*H497/1000</f>
        <v>4537.4399999999996</v>
      </c>
      <c r="H497" s="7">
        <v>12</v>
      </c>
    </row>
    <row r="498" spans="1:8" ht="20.100000000000001" customHeight="1">
      <c r="A498" s="2">
        <v>2</v>
      </c>
      <c r="B498" s="3">
        <v>150000</v>
      </c>
      <c r="C498" s="4">
        <v>2.5207999999999999</v>
      </c>
      <c r="D498" s="5">
        <f t="shared" ref="D498:D526" si="61">B498/H498</f>
        <v>6250</v>
      </c>
      <c r="E498" s="5">
        <f t="shared" ref="E498:E526" si="62">G498/H498</f>
        <v>198.8380098057969</v>
      </c>
      <c r="F498" s="6">
        <f t="shared" ref="F498:F526" si="63">(B498*C498/1000*(1+C498/1000)^H498)/((1+C498/1000)^H498-1)</f>
        <v>6448.8380098057969</v>
      </c>
      <c r="G498" s="5">
        <f t="shared" ref="G498:G526" si="64">F498*H498-B498</f>
        <v>4772.1122353391256</v>
      </c>
      <c r="H498" s="7">
        <v>24</v>
      </c>
    </row>
    <row r="499" spans="1:8" ht="20.100000000000001" customHeight="1">
      <c r="A499" s="2">
        <v>3</v>
      </c>
      <c r="B499" s="3">
        <v>150000</v>
      </c>
      <c r="C499" s="4">
        <v>2.5207999999999999</v>
      </c>
      <c r="D499" s="5">
        <f t="shared" si="61"/>
        <v>4166.666666666667</v>
      </c>
      <c r="E499" s="5">
        <f t="shared" si="62"/>
        <v>197.16496874310138</v>
      </c>
      <c r="F499" s="6">
        <f t="shared" si="63"/>
        <v>4363.8316354097678</v>
      </c>
      <c r="G499" s="5">
        <f t="shared" si="64"/>
        <v>7097.9388747516496</v>
      </c>
      <c r="H499" s="7">
        <v>36</v>
      </c>
    </row>
    <row r="500" spans="1:8" ht="20.100000000000001" customHeight="1">
      <c r="A500" s="2">
        <v>4</v>
      </c>
      <c r="B500" s="3">
        <v>150000</v>
      </c>
      <c r="C500" s="4">
        <v>2.5207999999999999</v>
      </c>
      <c r="D500" s="5">
        <f t="shared" si="61"/>
        <v>3125</v>
      </c>
      <c r="E500" s="5">
        <f t="shared" si="62"/>
        <v>196.80403295213728</v>
      </c>
      <c r="F500" s="6">
        <f t="shared" si="63"/>
        <v>3321.8040329521373</v>
      </c>
      <c r="G500" s="5">
        <f t="shared" si="64"/>
        <v>9446.5935817025893</v>
      </c>
      <c r="H500" s="7">
        <v>48</v>
      </c>
    </row>
    <row r="501" spans="1:8" ht="20.100000000000001" customHeight="1">
      <c r="A501" s="2">
        <v>5</v>
      </c>
      <c r="B501" s="3">
        <v>150000</v>
      </c>
      <c r="C501" s="4">
        <v>2.5207999999999999</v>
      </c>
      <c r="D501" s="5">
        <f t="shared" si="61"/>
        <v>2500</v>
      </c>
      <c r="E501" s="5">
        <f t="shared" si="62"/>
        <v>196.96769632285771</v>
      </c>
      <c r="F501" s="6">
        <f t="shared" si="63"/>
        <v>2696.9676963228576</v>
      </c>
      <c r="G501" s="5">
        <f t="shared" si="64"/>
        <v>11818.061779371463</v>
      </c>
      <c r="H501" s="7">
        <v>60</v>
      </c>
    </row>
    <row r="502" spans="1:8" ht="20.100000000000001" customHeight="1">
      <c r="A502" s="2">
        <v>6</v>
      </c>
      <c r="B502" s="3">
        <v>150000</v>
      </c>
      <c r="C502" s="4">
        <v>2.9792000000000001</v>
      </c>
      <c r="D502" s="5">
        <f t="shared" si="61"/>
        <v>2083.3333333333335</v>
      </c>
      <c r="E502" s="5">
        <f t="shared" si="62"/>
        <v>234.5118968889692</v>
      </c>
      <c r="F502" s="6">
        <f t="shared" si="63"/>
        <v>2317.8452302223027</v>
      </c>
      <c r="G502" s="5">
        <f t="shared" si="64"/>
        <v>16884.856576005783</v>
      </c>
      <c r="H502" s="7">
        <v>72</v>
      </c>
    </row>
    <row r="503" spans="1:8" ht="20.100000000000001" customHeight="1">
      <c r="A503" s="2">
        <v>7</v>
      </c>
      <c r="B503" s="3">
        <v>150000</v>
      </c>
      <c r="C503" s="4">
        <v>2.9792000000000001</v>
      </c>
      <c r="D503" s="5">
        <f t="shared" si="61"/>
        <v>1785.7142857142858</v>
      </c>
      <c r="E503" s="5">
        <f t="shared" si="62"/>
        <v>235.39457109567144</v>
      </c>
      <c r="F503" s="6">
        <f t="shared" si="63"/>
        <v>2021.1088568099572</v>
      </c>
      <c r="G503" s="5">
        <f t="shared" si="64"/>
        <v>19773.1439720364</v>
      </c>
      <c r="H503" s="7">
        <v>84</v>
      </c>
    </row>
    <row r="504" spans="1:8" ht="20.100000000000001" customHeight="1">
      <c r="A504" s="2">
        <v>8</v>
      </c>
      <c r="B504" s="3">
        <v>150000</v>
      </c>
      <c r="C504" s="4">
        <v>2.9792000000000001</v>
      </c>
      <c r="D504" s="5">
        <f t="shared" si="61"/>
        <v>1562.5</v>
      </c>
      <c r="E504" s="5">
        <f t="shared" si="62"/>
        <v>236.38684379985656</v>
      </c>
      <c r="F504" s="6">
        <f t="shared" si="63"/>
        <v>1798.8868437998565</v>
      </c>
      <c r="G504" s="5">
        <f t="shared" si="64"/>
        <v>22693.137004786229</v>
      </c>
      <c r="H504" s="7">
        <v>96</v>
      </c>
    </row>
    <row r="505" spans="1:8" ht="20.100000000000001" customHeight="1">
      <c r="A505" s="2">
        <v>9</v>
      </c>
      <c r="B505" s="3">
        <v>150000</v>
      </c>
      <c r="C505" s="4">
        <v>2.9792000000000001</v>
      </c>
      <c r="D505" s="5">
        <f t="shared" si="61"/>
        <v>1388.8888888888889</v>
      </c>
      <c r="E505" s="5">
        <f t="shared" si="62"/>
        <v>237.45162235908734</v>
      </c>
      <c r="F505" s="6">
        <f t="shared" si="63"/>
        <v>1626.3405112479763</v>
      </c>
      <c r="G505" s="5">
        <f t="shared" si="64"/>
        <v>25644.775214781432</v>
      </c>
      <c r="H505" s="7">
        <v>108</v>
      </c>
    </row>
    <row r="506" spans="1:8" ht="20.100000000000001" customHeight="1">
      <c r="A506" s="2">
        <v>10</v>
      </c>
      <c r="B506" s="3">
        <v>150000</v>
      </c>
      <c r="C506" s="4">
        <v>2.9792000000000001</v>
      </c>
      <c r="D506" s="5">
        <f t="shared" si="61"/>
        <v>1250</v>
      </c>
      <c r="E506" s="5">
        <f t="shared" si="62"/>
        <v>238.56658539247462</v>
      </c>
      <c r="F506" s="6">
        <f t="shared" si="63"/>
        <v>1488.5665853924745</v>
      </c>
      <c r="G506" s="5">
        <f t="shared" si="64"/>
        <v>28627.990247096954</v>
      </c>
      <c r="H506" s="7">
        <v>120</v>
      </c>
    </row>
    <row r="507" spans="1:8" ht="20.100000000000001" customHeight="1">
      <c r="A507" s="8">
        <v>11</v>
      </c>
      <c r="B507" s="3">
        <v>150000</v>
      </c>
      <c r="C507" s="4">
        <v>2.9792000000000001</v>
      </c>
      <c r="D507" s="5">
        <f t="shared" si="61"/>
        <v>1136.3636363636363</v>
      </c>
      <c r="E507" s="5">
        <f t="shared" si="62"/>
        <v>239.71746903716232</v>
      </c>
      <c r="F507" s="6">
        <f t="shared" si="63"/>
        <v>1376.0811054007986</v>
      </c>
      <c r="G507" s="5">
        <f t="shared" si="64"/>
        <v>31642.705912905425</v>
      </c>
      <c r="H507" s="7">
        <v>132</v>
      </c>
    </row>
    <row r="508" spans="1:8" ht="20.100000000000001" customHeight="1">
      <c r="A508" s="8">
        <v>12</v>
      </c>
      <c r="B508" s="3">
        <v>150000</v>
      </c>
      <c r="C508" s="4">
        <v>2.9792000000000001</v>
      </c>
      <c r="D508" s="5">
        <f t="shared" si="61"/>
        <v>1041.6666666666667</v>
      </c>
      <c r="E508" s="5">
        <f t="shared" si="62"/>
        <v>240.89471012431022</v>
      </c>
      <c r="F508" s="6">
        <f t="shared" si="63"/>
        <v>1282.561376790977</v>
      </c>
      <c r="G508" s="5">
        <f t="shared" si="64"/>
        <v>34688.838257900672</v>
      </c>
      <c r="H508" s="7">
        <v>144</v>
      </c>
    </row>
    <row r="509" spans="1:8" ht="20.100000000000001" customHeight="1">
      <c r="A509" s="8">
        <v>13</v>
      </c>
      <c r="B509" s="3">
        <v>150000</v>
      </c>
      <c r="C509" s="4">
        <v>2.9792000000000001</v>
      </c>
      <c r="D509" s="5">
        <f t="shared" si="61"/>
        <v>961.53846153846155</v>
      </c>
      <c r="E509" s="5">
        <f t="shared" si="62"/>
        <v>242.09163870176044</v>
      </c>
      <c r="F509" s="6">
        <f t="shared" si="63"/>
        <v>1203.630100240222</v>
      </c>
      <c r="G509" s="5">
        <f t="shared" si="64"/>
        <v>37766.295637474628</v>
      </c>
      <c r="H509" s="7">
        <v>156</v>
      </c>
    </row>
    <row r="510" spans="1:8" ht="20.100000000000001" customHeight="1">
      <c r="A510" s="8">
        <v>14</v>
      </c>
      <c r="B510" s="3">
        <v>150000</v>
      </c>
      <c r="C510" s="4">
        <v>2.9792000000000001</v>
      </c>
      <c r="D510" s="5">
        <f t="shared" si="61"/>
        <v>892.85714285714289</v>
      </c>
      <c r="E510" s="5">
        <f t="shared" si="62"/>
        <v>243.30344522926765</v>
      </c>
      <c r="F510" s="6">
        <f t="shared" si="63"/>
        <v>1136.1605880864106</v>
      </c>
      <c r="G510" s="5">
        <f t="shared" si="64"/>
        <v>40874.978798516968</v>
      </c>
      <c r="H510" s="7">
        <v>168</v>
      </c>
    </row>
    <row r="511" spans="1:8" ht="20.100000000000001" customHeight="1">
      <c r="A511" s="8">
        <v>15</v>
      </c>
      <c r="B511" s="3">
        <v>150000</v>
      </c>
      <c r="C511" s="4">
        <v>2.9792000000000001</v>
      </c>
      <c r="D511" s="5">
        <f t="shared" si="61"/>
        <v>833.33333333333337</v>
      </c>
      <c r="E511" s="5">
        <f t="shared" si="62"/>
        <v>244.52656093163532</v>
      </c>
      <c r="F511" s="6">
        <f t="shared" si="63"/>
        <v>1077.8598942649687</v>
      </c>
      <c r="G511" s="5">
        <f t="shared" si="64"/>
        <v>44014.780967694358</v>
      </c>
      <c r="H511" s="7">
        <v>180</v>
      </c>
    </row>
    <row r="512" spans="1:8" ht="20.100000000000001" customHeight="1">
      <c r="A512" s="2">
        <v>16</v>
      </c>
      <c r="B512" s="3">
        <v>150000</v>
      </c>
      <c r="C512" s="4">
        <v>2.9792000000000001</v>
      </c>
      <c r="D512" s="5">
        <f t="shared" si="61"/>
        <v>781.25</v>
      </c>
      <c r="E512" s="5">
        <f t="shared" si="62"/>
        <v>245.7582705523852</v>
      </c>
      <c r="F512" s="6">
        <f t="shared" si="63"/>
        <v>1027.0082705523853</v>
      </c>
      <c r="G512" s="5">
        <f t="shared" si="64"/>
        <v>47185.58794605796</v>
      </c>
      <c r="H512" s="7">
        <v>192</v>
      </c>
    </row>
    <row r="513" spans="1:8" ht="20.100000000000001" customHeight="1">
      <c r="A513" s="8">
        <v>17</v>
      </c>
      <c r="B513" s="3">
        <v>150000</v>
      </c>
      <c r="C513" s="4">
        <v>2.9792000000000001</v>
      </c>
      <c r="D513" s="5">
        <f t="shared" si="61"/>
        <v>735.29411764705878</v>
      </c>
      <c r="E513" s="5">
        <f t="shared" si="62"/>
        <v>246.99646181281437</v>
      </c>
      <c r="F513" s="6">
        <f t="shared" si="63"/>
        <v>982.29057945987324</v>
      </c>
      <c r="G513" s="5">
        <f t="shared" si="64"/>
        <v>50387.278209814132</v>
      </c>
      <c r="H513" s="7">
        <v>204</v>
      </c>
    </row>
    <row r="514" spans="1:8" ht="20.100000000000001" customHeight="1">
      <c r="A514" s="8">
        <v>18</v>
      </c>
      <c r="B514" s="3">
        <v>150000</v>
      </c>
      <c r="C514" s="4">
        <v>2.9792000000000001</v>
      </c>
      <c r="D514" s="5">
        <f t="shared" si="61"/>
        <v>694.44444444444446</v>
      </c>
      <c r="E514" s="5">
        <f t="shared" si="62"/>
        <v>248.23945841244264</v>
      </c>
      <c r="F514" s="6">
        <f t="shared" si="63"/>
        <v>942.68390285688713</v>
      </c>
      <c r="G514" s="5">
        <f t="shared" si="64"/>
        <v>53619.723017087614</v>
      </c>
      <c r="H514" s="7">
        <v>216</v>
      </c>
    </row>
    <row r="515" spans="1:8" ht="20.100000000000001" customHeight="1">
      <c r="A515" s="8">
        <v>19</v>
      </c>
      <c r="B515" s="3">
        <v>150000</v>
      </c>
      <c r="C515" s="4">
        <v>2.9792000000000001</v>
      </c>
      <c r="D515" s="5">
        <f t="shared" si="61"/>
        <v>657.89473684210532</v>
      </c>
      <c r="E515" s="5">
        <f t="shared" si="62"/>
        <v>249.48590579163769</v>
      </c>
      <c r="F515" s="6">
        <f t="shared" si="63"/>
        <v>907.38064263374292</v>
      </c>
      <c r="G515" s="5">
        <f t="shared" si="64"/>
        <v>56882.786520493391</v>
      </c>
      <c r="H515" s="7">
        <v>228</v>
      </c>
    </row>
    <row r="516" spans="1:8" ht="20.100000000000001" customHeight="1">
      <c r="A516" s="8">
        <v>20</v>
      </c>
      <c r="B516" s="3">
        <v>150000</v>
      </c>
      <c r="C516" s="4">
        <v>2.9792000000000001</v>
      </c>
      <c r="D516" s="5">
        <f t="shared" si="61"/>
        <v>625</v>
      </c>
      <c r="E516" s="5">
        <f t="shared" si="62"/>
        <v>250.734691188868</v>
      </c>
      <c r="F516" s="6">
        <f t="shared" si="63"/>
        <v>875.73469118886794</v>
      </c>
      <c r="G516" s="5">
        <f t="shared" si="64"/>
        <v>60176.325885328319</v>
      </c>
      <c r="H516" s="7">
        <v>240</v>
      </c>
    </row>
    <row r="517" spans="1:8" ht="20.100000000000001" customHeight="1">
      <c r="A517" s="8">
        <v>21</v>
      </c>
      <c r="B517" s="3">
        <v>150000</v>
      </c>
      <c r="C517" s="4">
        <v>2.9792000000000001</v>
      </c>
      <c r="D517" s="16">
        <f t="shared" si="61"/>
        <v>595.23809523809518</v>
      </c>
      <c r="E517" s="16">
        <f t="shared" si="62"/>
        <v>251.98488656024676</v>
      </c>
      <c r="F517" s="17">
        <f t="shared" si="63"/>
        <v>847.22298179834195</v>
      </c>
      <c r="G517" s="16">
        <f t="shared" si="64"/>
        <v>63500.191413182183</v>
      </c>
      <c r="H517" s="9">
        <v>252</v>
      </c>
    </row>
    <row r="518" spans="1:8" ht="20.100000000000001" customHeight="1">
      <c r="A518" s="8">
        <v>22</v>
      </c>
      <c r="B518" s="3">
        <v>150000</v>
      </c>
      <c r="C518" s="4">
        <v>2.9792000000000001</v>
      </c>
      <c r="D518" s="16">
        <f t="shared" si="61"/>
        <v>568.18181818181813</v>
      </c>
      <c r="E518" s="16">
        <f t="shared" si="62"/>
        <v>253.23570708622168</v>
      </c>
      <c r="F518" s="17">
        <f t="shared" si="63"/>
        <v>821.41752526803987</v>
      </c>
      <c r="G518" s="16">
        <f t="shared" si="64"/>
        <v>66854.226670762524</v>
      </c>
      <c r="H518" s="9">
        <v>264</v>
      </c>
    </row>
    <row r="519" spans="1:8" ht="20.100000000000001" customHeight="1">
      <c r="A519" s="8">
        <v>23</v>
      </c>
      <c r="B519" s="3">
        <v>150000</v>
      </c>
      <c r="C519" s="4">
        <v>2.9792000000000001</v>
      </c>
      <c r="D519" s="16">
        <f t="shared" si="61"/>
        <v>543.47826086956525</v>
      </c>
      <c r="E519" s="16">
        <f t="shared" si="62"/>
        <v>254.48648052072087</v>
      </c>
      <c r="F519" s="17">
        <f t="shared" si="63"/>
        <v>797.96474139028612</v>
      </c>
      <c r="G519" s="16">
        <f t="shared" si="64"/>
        <v>70238.268623718963</v>
      </c>
      <c r="H519" s="9">
        <v>276</v>
      </c>
    </row>
    <row r="520" spans="1:8" ht="20.100000000000001" customHeight="1">
      <c r="A520" s="8">
        <v>24</v>
      </c>
      <c r="B520" s="3">
        <v>150000</v>
      </c>
      <c r="C520" s="4">
        <v>2.9792000000000001</v>
      </c>
      <c r="D520" s="16">
        <f t="shared" si="61"/>
        <v>520.83333333333337</v>
      </c>
      <c r="E520" s="16">
        <f t="shared" si="62"/>
        <v>255.73662421960944</v>
      </c>
      <c r="F520" s="17">
        <f t="shared" si="63"/>
        <v>776.56995755294281</v>
      </c>
      <c r="G520" s="16">
        <f t="shared" si="64"/>
        <v>73652.147775247518</v>
      </c>
      <c r="H520" s="9">
        <v>288</v>
      </c>
    </row>
    <row r="521" spans="1:8" ht="20.100000000000001" customHeight="1">
      <c r="A521" s="8">
        <v>25</v>
      </c>
      <c r="B521" s="3">
        <v>150000</v>
      </c>
      <c r="C521" s="4">
        <v>2.9792000000000001</v>
      </c>
      <c r="D521" s="16">
        <f t="shared" si="61"/>
        <v>500</v>
      </c>
      <c r="E521" s="16">
        <f t="shared" si="62"/>
        <v>256.98562769749162</v>
      </c>
      <c r="F521" s="17">
        <f t="shared" si="63"/>
        <v>756.98562769749162</v>
      </c>
      <c r="G521" s="16">
        <f t="shared" si="64"/>
        <v>77095.688309247489</v>
      </c>
      <c r="H521" s="9">
        <v>300</v>
      </c>
    </row>
    <row r="522" spans="1:8" ht="20.100000000000001" customHeight="1">
      <c r="A522" s="8">
        <v>26</v>
      </c>
      <c r="B522" s="3">
        <v>150000</v>
      </c>
      <c r="C522" s="4">
        <v>2.9792000000000001</v>
      </c>
      <c r="D522" s="16">
        <f t="shared" si="61"/>
        <v>480.76923076923077</v>
      </c>
      <c r="E522" s="16">
        <f t="shared" si="62"/>
        <v>258.23303922372145</v>
      </c>
      <c r="F522" s="17">
        <f t="shared" si="63"/>
        <v>739.00226999295228</v>
      </c>
      <c r="G522" s="16">
        <f t="shared" si="64"/>
        <v>80568.708237801096</v>
      </c>
      <c r="H522" s="9">
        <v>312</v>
      </c>
    </row>
    <row r="523" spans="1:8" ht="20.100000000000001" customHeight="1">
      <c r="A523" s="8">
        <v>27</v>
      </c>
      <c r="B523" s="3">
        <v>150000</v>
      </c>
      <c r="C523" s="4">
        <v>2.9792000000000001</v>
      </c>
      <c r="D523" s="16">
        <f t="shared" si="61"/>
        <v>462.96296296296299</v>
      </c>
      <c r="E523" s="16">
        <f t="shared" si="62"/>
        <v>259.47845540968393</v>
      </c>
      <c r="F523" s="17">
        <f t="shared" si="63"/>
        <v>722.44141837264692</v>
      </c>
      <c r="G523" s="16">
        <f t="shared" si="64"/>
        <v>84071.019552737591</v>
      </c>
      <c r="H523" s="9">
        <v>324</v>
      </c>
    </row>
    <row r="524" spans="1:8" ht="20.100000000000001" customHeight="1">
      <c r="A524" s="8">
        <v>28</v>
      </c>
      <c r="B524" s="3">
        <v>150000</v>
      </c>
      <c r="C524" s="4">
        <v>2.9792000000000001</v>
      </c>
      <c r="D524" s="16">
        <f t="shared" si="61"/>
        <v>446.42857142857144</v>
      </c>
      <c r="E524" s="16">
        <f t="shared" si="62"/>
        <v>260.72151303881645</v>
      </c>
      <c r="F524" s="17">
        <f t="shared" si="63"/>
        <v>707.15008446738784</v>
      </c>
      <c r="G524" s="16">
        <f t="shared" si="64"/>
        <v>87602.428381042322</v>
      </c>
      <c r="H524" s="9">
        <v>336</v>
      </c>
    </row>
    <row r="525" spans="1:8" ht="20.100000000000001" customHeight="1">
      <c r="A525" s="8">
        <v>29</v>
      </c>
      <c r="B525" s="3">
        <v>150000</v>
      </c>
      <c r="C525" s="4">
        <v>2.9792000000000001</v>
      </c>
      <c r="D525" s="16">
        <f t="shared" si="61"/>
        <v>431.0344827586207</v>
      </c>
      <c r="E525" s="16">
        <f t="shared" si="62"/>
        <v>261.96188259731628</v>
      </c>
      <c r="F525" s="17">
        <f t="shared" si="63"/>
        <v>692.99636535593697</v>
      </c>
      <c r="G525" s="16">
        <f t="shared" si="64"/>
        <v>91162.73514386607</v>
      </c>
      <c r="H525" s="9">
        <v>348</v>
      </c>
    </row>
    <row r="526" spans="1:8" ht="20.100000000000001" customHeight="1">
      <c r="A526" s="8">
        <v>30</v>
      </c>
      <c r="B526" s="3">
        <v>150000</v>
      </c>
      <c r="C526" s="4">
        <v>2.9792000000000001</v>
      </c>
      <c r="D526" s="16">
        <f t="shared" si="61"/>
        <v>416.66666666666669</v>
      </c>
      <c r="E526" s="16">
        <f t="shared" si="62"/>
        <v>263.19926310802282</v>
      </c>
      <c r="F526" s="17">
        <f t="shared" si="63"/>
        <v>679.86592977468945</v>
      </c>
      <c r="G526" s="16">
        <f t="shared" si="64"/>
        <v>94751.734718888212</v>
      </c>
      <c r="H526" s="9">
        <v>360</v>
      </c>
    </row>
    <row r="527" spans="1:8">
      <c r="A527" s="10"/>
      <c r="B527" s="11"/>
      <c r="C527" s="12"/>
      <c r="D527" s="13"/>
      <c r="E527" s="13"/>
      <c r="F527" s="14"/>
      <c r="G527" s="13"/>
      <c r="H527" s="23"/>
    </row>
    <row r="528" spans="1:8" ht="22.5">
      <c r="A528" s="25" t="s">
        <v>0</v>
      </c>
      <c r="B528" s="25"/>
      <c r="C528" s="25"/>
      <c r="D528" s="25"/>
      <c r="E528" s="25"/>
      <c r="F528" s="26"/>
      <c r="G528" s="25"/>
      <c r="H528" s="25"/>
    </row>
    <row r="529" spans="1:8" ht="22.5">
      <c r="A529" s="25" t="s">
        <v>1</v>
      </c>
      <c r="B529" s="25"/>
      <c r="C529" s="25"/>
      <c r="D529" s="25"/>
      <c r="E529" s="25"/>
      <c r="F529" s="26"/>
      <c r="G529" s="25"/>
      <c r="H529" s="25"/>
    </row>
    <row r="530" spans="1:8">
      <c r="A530" s="29" t="s">
        <v>2</v>
      </c>
      <c r="B530" s="31" t="s">
        <v>3</v>
      </c>
      <c r="C530" s="31" t="s">
        <v>4</v>
      </c>
      <c r="D530" s="31" t="s">
        <v>5</v>
      </c>
      <c r="E530" s="31" t="s">
        <v>6</v>
      </c>
      <c r="F530" s="33" t="s">
        <v>7</v>
      </c>
      <c r="G530" s="29" t="s">
        <v>8</v>
      </c>
      <c r="H530" s="29" t="s">
        <v>9</v>
      </c>
    </row>
    <row r="531" spans="1:8">
      <c r="A531" s="30"/>
      <c r="B531" s="32"/>
      <c r="C531" s="32"/>
      <c r="D531" s="32"/>
      <c r="E531" s="32"/>
      <c r="F531" s="34"/>
      <c r="G531" s="30"/>
      <c r="H531" s="30"/>
    </row>
    <row r="532" spans="1:8" ht="20.100000000000001" customHeight="1">
      <c r="A532" s="2">
        <v>1</v>
      </c>
      <c r="B532" s="3">
        <v>160000</v>
      </c>
      <c r="C532" s="4">
        <v>2.5207999999999999</v>
      </c>
      <c r="D532" s="5"/>
      <c r="E532" s="5"/>
      <c r="F532" s="6"/>
      <c r="G532" s="5">
        <f>B532*C532*H532/1000</f>
        <v>4839.9359999999997</v>
      </c>
      <c r="H532" s="7">
        <v>12</v>
      </c>
    </row>
    <row r="533" spans="1:8" ht="20.100000000000001" customHeight="1">
      <c r="A533" s="2">
        <v>2</v>
      </c>
      <c r="B533" s="3">
        <v>160000</v>
      </c>
      <c r="C533" s="4">
        <v>2.5207999999999999</v>
      </c>
      <c r="D533" s="5">
        <f t="shared" ref="D533:D561" si="65">B533/H533</f>
        <v>6666.666666666667</v>
      </c>
      <c r="E533" s="5">
        <f t="shared" ref="E533:E561" si="66">G533/H533</f>
        <v>212.09387712618141</v>
      </c>
      <c r="F533" s="6">
        <f t="shared" ref="F533:F561" si="67">(B533*C533/1000*(1+C533/1000)^H533)/((1+C533/1000)^H533-1)</f>
        <v>6878.7605437928487</v>
      </c>
      <c r="G533" s="5">
        <f t="shared" ref="G533:G561" si="68">F533*H533-B533</f>
        <v>5090.2530510283541</v>
      </c>
      <c r="H533" s="7">
        <v>24</v>
      </c>
    </row>
    <row r="534" spans="1:8" ht="20.100000000000001" customHeight="1">
      <c r="A534" s="2">
        <v>3</v>
      </c>
      <c r="B534" s="3">
        <v>160000</v>
      </c>
      <c r="C534" s="4">
        <v>2.5207999999999999</v>
      </c>
      <c r="D534" s="5">
        <f t="shared" si="65"/>
        <v>4444.4444444444443</v>
      </c>
      <c r="E534" s="5">
        <f t="shared" si="66"/>
        <v>210.30929999264077</v>
      </c>
      <c r="F534" s="6">
        <f t="shared" si="67"/>
        <v>4654.7537444370855</v>
      </c>
      <c r="G534" s="5">
        <f t="shared" si="68"/>
        <v>7571.1347997350676</v>
      </c>
      <c r="H534" s="7">
        <v>36</v>
      </c>
    </row>
    <row r="535" spans="1:8" ht="20.100000000000001" customHeight="1">
      <c r="A535" s="2">
        <v>4</v>
      </c>
      <c r="B535" s="3">
        <v>160000</v>
      </c>
      <c r="C535" s="4">
        <v>2.5207999999999999</v>
      </c>
      <c r="D535" s="5">
        <f t="shared" si="65"/>
        <v>3333.3333333333335</v>
      </c>
      <c r="E535" s="5">
        <f t="shared" si="66"/>
        <v>209.92430181561272</v>
      </c>
      <c r="F535" s="6">
        <f t="shared" si="67"/>
        <v>3543.2576351489461</v>
      </c>
      <c r="G535" s="5">
        <f t="shared" si="68"/>
        <v>10076.366487149411</v>
      </c>
      <c r="H535" s="7">
        <v>48</v>
      </c>
    </row>
    <row r="536" spans="1:8" ht="20.100000000000001" customHeight="1">
      <c r="A536" s="2">
        <v>5</v>
      </c>
      <c r="B536" s="3">
        <v>160000</v>
      </c>
      <c r="C536" s="4">
        <v>2.5207999999999999</v>
      </c>
      <c r="D536" s="5">
        <f t="shared" si="65"/>
        <v>2666.6666666666665</v>
      </c>
      <c r="E536" s="5">
        <f t="shared" si="66"/>
        <v>210.09887607771427</v>
      </c>
      <c r="F536" s="6">
        <f t="shared" si="67"/>
        <v>2876.765542744381</v>
      </c>
      <c r="G536" s="5">
        <f t="shared" si="68"/>
        <v>12605.932564662857</v>
      </c>
      <c r="H536" s="7">
        <v>60</v>
      </c>
    </row>
    <row r="537" spans="1:8" ht="20.100000000000001" customHeight="1">
      <c r="A537" s="2">
        <v>6</v>
      </c>
      <c r="B537" s="3">
        <v>160000</v>
      </c>
      <c r="C537" s="4">
        <v>2.9792000000000001</v>
      </c>
      <c r="D537" s="5">
        <f t="shared" si="65"/>
        <v>2222.2222222222222</v>
      </c>
      <c r="E537" s="5">
        <f t="shared" si="66"/>
        <v>250.14602334823374</v>
      </c>
      <c r="F537" s="6">
        <f t="shared" si="67"/>
        <v>2472.3682455704561</v>
      </c>
      <c r="G537" s="5">
        <f t="shared" si="68"/>
        <v>18010.513681072829</v>
      </c>
      <c r="H537" s="7">
        <v>72</v>
      </c>
    </row>
    <row r="538" spans="1:8" ht="20.100000000000001" customHeight="1">
      <c r="A538" s="2">
        <v>7</v>
      </c>
      <c r="B538" s="3">
        <v>160000</v>
      </c>
      <c r="C538" s="4">
        <v>2.9792000000000001</v>
      </c>
      <c r="D538" s="5">
        <f t="shared" si="65"/>
        <v>1904.7619047619048</v>
      </c>
      <c r="E538" s="5">
        <f t="shared" si="66"/>
        <v>251.08754250204981</v>
      </c>
      <c r="F538" s="6">
        <f t="shared" si="67"/>
        <v>2155.8494472639545</v>
      </c>
      <c r="G538" s="5">
        <f t="shared" si="68"/>
        <v>21091.353570172185</v>
      </c>
      <c r="H538" s="7">
        <v>84</v>
      </c>
    </row>
    <row r="539" spans="1:8" ht="20.100000000000001" customHeight="1">
      <c r="A539" s="2">
        <v>8</v>
      </c>
      <c r="B539" s="3">
        <v>160000</v>
      </c>
      <c r="C539" s="4">
        <v>2.9792000000000001</v>
      </c>
      <c r="D539" s="5">
        <f t="shared" si="65"/>
        <v>1666.6666666666667</v>
      </c>
      <c r="E539" s="5">
        <f t="shared" si="66"/>
        <v>252.14596671984722</v>
      </c>
      <c r="F539" s="6">
        <f t="shared" si="67"/>
        <v>1918.8126333865139</v>
      </c>
      <c r="G539" s="5">
        <f t="shared" si="68"/>
        <v>24206.012805105333</v>
      </c>
      <c r="H539" s="7">
        <v>96</v>
      </c>
    </row>
    <row r="540" spans="1:8" ht="20.100000000000001" customHeight="1">
      <c r="A540" s="2">
        <v>9</v>
      </c>
      <c r="B540" s="3">
        <v>160000</v>
      </c>
      <c r="C540" s="4">
        <v>2.9792000000000001</v>
      </c>
      <c r="D540" s="5">
        <f t="shared" si="65"/>
        <v>1481.4814814814815</v>
      </c>
      <c r="E540" s="5">
        <f t="shared" si="66"/>
        <v>253.28173051635989</v>
      </c>
      <c r="F540" s="6">
        <f t="shared" si="67"/>
        <v>1734.7632119978414</v>
      </c>
      <c r="G540" s="5">
        <f t="shared" si="68"/>
        <v>27354.426895766868</v>
      </c>
      <c r="H540" s="7">
        <v>108</v>
      </c>
    </row>
    <row r="541" spans="1:8" ht="20.100000000000001" customHeight="1">
      <c r="A541" s="2">
        <v>10</v>
      </c>
      <c r="B541" s="3">
        <v>160000</v>
      </c>
      <c r="C541" s="4">
        <v>2.9792000000000001</v>
      </c>
      <c r="D541" s="5">
        <f t="shared" si="65"/>
        <v>1333.3333333333333</v>
      </c>
      <c r="E541" s="5">
        <f t="shared" si="66"/>
        <v>254.47102441863973</v>
      </c>
      <c r="F541" s="6">
        <f t="shared" si="67"/>
        <v>1587.8043577519729</v>
      </c>
      <c r="G541" s="5">
        <f t="shared" si="68"/>
        <v>30536.522930236766</v>
      </c>
      <c r="H541" s="7">
        <v>120</v>
      </c>
    </row>
    <row r="542" spans="1:8" ht="20.100000000000001" customHeight="1">
      <c r="A542" s="8">
        <v>11</v>
      </c>
      <c r="B542" s="3">
        <v>160000</v>
      </c>
      <c r="C542" s="4">
        <v>2.9792000000000001</v>
      </c>
      <c r="D542" s="5">
        <f t="shared" si="65"/>
        <v>1212.121212121212</v>
      </c>
      <c r="E542" s="5">
        <f t="shared" si="66"/>
        <v>255.69863363963978</v>
      </c>
      <c r="F542" s="6">
        <f t="shared" si="67"/>
        <v>1467.8198457608519</v>
      </c>
      <c r="G542" s="5">
        <f t="shared" si="68"/>
        <v>33752.21964043245</v>
      </c>
      <c r="H542" s="7">
        <v>132</v>
      </c>
    </row>
    <row r="543" spans="1:8" ht="20.100000000000001" customHeight="1">
      <c r="A543" s="8">
        <v>12</v>
      </c>
      <c r="B543" s="3">
        <v>160000</v>
      </c>
      <c r="C543" s="4">
        <v>2.9792000000000001</v>
      </c>
      <c r="D543" s="5">
        <f t="shared" si="65"/>
        <v>1111.1111111111111</v>
      </c>
      <c r="E543" s="5">
        <f t="shared" si="66"/>
        <v>256.95435746593103</v>
      </c>
      <c r="F543" s="6">
        <f t="shared" si="67"/>
        <v>1368.0654685770421</v>
      </c>
      <c r="G543" s="5">
        <f t="shared" si="68"/>
        <v>37001.427475094068</v>
      </c>
      <c r="H543" s="7">
        <v>144</v>
      </c>
    </row>
    <row r="544" spans="1:8" ht="20.100000000000001" customHeight="1">
      <c r="A544" s="8">
        <v>13</v>
      </c>
      <c r="B544" s="3">
        <v>160000</v>
      </c>
      <c r="C544" s="4">
        <v>2.9792000000000001</v>
      </c>
      <c r="D544" s="5">
        <f t="shared" si="65"/>
        <v>1025.6410256410256</v>
      </c>
      <c r="E544" s="5">
        <f t="shared" si="66"/>
        <v>258.23108128187783</v>
      </c>
      <c r="F544" s="6">
        <f t="shared" si="67"/>
        <v>1283.8721069229034</v>
      </c>
      <c r="G544" s="5">
        <f t="shared" si="68"/>
        <v>40284.048679972941</v>
      </c>
      <c r="H544" s="7">
        <v>156</v>
      </c>
    </row>
    <row r="545" spans="1:8" ht="20.100000000000001" customHeight="1">
      <c r="A545" s="8">
        <v>14</v>
      </c>
      <c r="B545" s="3">
        <v>160000</v>
      </c>
      <c r="C545" s="4">
        <v>2.9792000000000001</v>
      </c>
      <c r="D545" s="5">
        <f t="shared" si="65"/>
        <v>952.38095238095241</v>
      </c>
      <c r="E545" s="5">
        <f t="shared" si="66"/>
        <v>259.52367491121896</v>
      </c>
      <c r="F545" s="6">
        <f t="shared" si="67"/>
        <v>1211.9046272921714</v>
      </c>
      <c r="G545" s="5">
        <f t="shared" si="68"/>
        <v>43599.977385084785</v>
      </c>
      <c r="H545" s="7">
        <v>168</v>
      </c>
    </row>
    <row r="546" spans="1:8" ht="20.100000000000001" customHeight="1">
      <c r="A546" s="8">
        <v>15</v>
      </c>
      <c r="B546" s="3">
        <v>160000</v>
      </c>
      <c r="C546" s="4">
        <v>2.9792000000000001</v>
      </c>
      <c r="D546" s="5">
        <f t="shared" si="65"/>
        <v>888.88888888888891</v>
      </c>
      <c r="E546" s="5">
        <f t="shared" si="66"/>
        <v>260.82833166041138</v>
      </c>
      <c r="F546" s="6">
        <f t="shared" si="67"/>
        <v>1149.7172205493002</v>
      </c>
      <c r="G546" s="5">
        <f t="shared" si="68"/>
        <v>46949.099698874052</v>
      </c>
      <c r="H546" s="7">
        <v>180</v>
      </c>
    </row>
    <row r="547" spans="1:8" ht="20.100000000000001" customHeight="1">
      <c r="A547" s="2">
        <v>16</v>
      </c>
      <c r="B547" s="3">
        <v>160000</v>
      </c>
      <c r="C547" s="4">
        <v>2.9792000000000001</v>
      </c>
      <c r="D547" s="5">
        <f t="shared" si="65"/>
        <v>833.33333333333337</v>
      </c>
      <c r="E547" s="5">
        <f t="shared" si="66"/>
        <v>262.1421552558777</v>
      </c>
      <c r="F547" s="6">
        <f t="shared" si="67"/>
        <v>1095.475488589211</v>
      </c>
      <c r="G547" s="5">
        <f t="shared" si="68"/>
        <v>50331.293809128518</v>
      </c>
      <c r="H547" s="7">
        <v>192</v>
      </c>
    </row>
    <row r="548" spans="1:8" ht="20.100000000000001" customHeight="1">
      <c r="A548" s="8">
        <v>17</v>
      </c>
      <c r="B548" s="3">
        <v>160000</v>
      </c>
      <c r="C548" s="4">
        <v>2.9792000000000001</v>
      </c>
      <c r="D548" s="5">
        <f t="shared" si="65"/>
        <v>784.31372549019613</v>
      </c>
      <c r="E548" s="5">
        <f t="shared" si="66"/>
        <v>263.46289260033564</v>
      </c>
      <c r="F548" s="6">
        <f t="shared" si="67"/>
        <v>1047.7766180905317</v>
      </c>
      <c r="G548" s="5">
        <f t="shared" si="68"/>
        <v>53746.430090468464</v>
      </c>
      <c r="H548" s="7">
        <v>204</v>
      </c>
    </row>
    <row r="549" spans="1:8" ht="20.100000000000001" customHeight="1">
      <c r="A549" s="8">
        <v>18</v>
      </c>
      <c r="B549" s="3">
        <v>160000</v>
      </c>
      <c r="C549" s="4">
        <v>2.9792000000000001</v>
      </c>
      <c r="D549" s="5">
        <f t="shared" si="65"/>
        <v>740.74074074074076</v>
      </c>
      <c r="E549" s="5">
        <f t="shared" si="66"/>
        <v>264.78875563993887</v>
      </c>
      <c r="F549" s="6">
        <f t="shared" si="67"/>
        <v>1005.5294963806796</v>
      </c>
      <c r="G549" s="5">
        <f t="shared" si="68"/>
        <v>57194.371218226792</v>
      </c>
      <c r="H549" s="7">
        <v>216</v>
      </c>
    </row>
    <row r="550" spans="1:8" ht="20.100000000000001" customHeight="1">
      <c r="A550" s="8">
        <v>19</v>
      </c>
      <c r="B550" s="3">
        <v>160000</v>
      </c>
      <c r="C550" s="4">
        <v>2.9792000000000001</v>
      </c>
      <c r="D550" s="5">
        <f t="shared" si="65"/>
        <v>701.75438596491233</v>
      </c>
      <c r="E550" s="5">
        <f t="shared" si="66"/>
        <v>266.11829951108029</v>
      </c>
      <c r="F550" s="6">
        <f t="shared" si="67"/>
        <v>967.87268547599251</v>
      </c>
      <c r="G550" s="5">
        <f t="shared" si="68"/>
        <v>60674.972288526304</v>
      </c>
      <c r="H550" s="7">
        <v>228</v>
      </c>
    </row>
    <row r="551" spans="1:8" ht="20.100000000000001" customHeight="1">
      <c r="A551" s="8">
        <v>20</v>
      </c>
      <c r="B551" s="3">
        <v>160000</v>
      </c>
      <c r="C551" s="4">
        <v>2.9792000000000001</v>
      </c>
      <c r="D551" s="5">
        <f t="shared" si="65"/>
        <v>666.66666666666663</v>
      </c>
      <c r="E551" s="5">
        <f t="shared" si="66"/>
        <v>267.45033726812591</v>
      </c>
      <c r="F551" s="6">
        <f t="shared" si="67"/>
        <v>934.11700393479259</v>
      </c>
      <c r="G551" s="5">
        <f t="shared" si="68"/>
        <v>64188.080944350222</v>
      </c>
      <c r="H551" s="7">
        <v>240</v>
      </c>
    </row>
    <row r="552" spans="1:8" ht="20.100000000000001" customHeight="1">
      <c r="A552" s="8">
        <v>21</v>
      </c>
      <c r="B552" s="3">
        <v>160000</v>
      </c>
      <c r="C552" s="4">
        <v>2.9792000000000001</v>
      </c>
      <c r="D552" s="16">
        <f t="shared" si="65"/>
        <v>634.92063492063494</v>
      </c>
      <c r="E552" s="16">
        <f t="shared" si="66"/>
        <v>268.78387899759667</v>
      </c>
      <c r="F552" s="17">
        <f t="shared" si="67"/>
        <v>903.70451391823156</v>
      </c>
      <c r="G552" s="16">
        <f t="shared" si="68"/>
        <v>67733.537507394358</v>
      </c>
      <c r="H552" s="9">
        <v>252</v>
      </c>
    </row>
    <row r="553" spans="1:8" ht="20.100000000000001" customHeight="1">
      <c r="A553" s="8">
        <v>22</v>
      </c>
      <c r="B553" s="3">
        <v>160000</v>
      </c>
      <c r="C553" s="4">
        <v>2.9792000000000001</v>
      </c>
      <c r="D553" s="16">
        <f t="shared" si="65"/>
        <v>606.06060606060601</v>
      </c>
      <c r="E553" s="16">
        <f t="shared" si="66"/>
        <v>270.1180875586366</v>
      </c>
      <c r="F553" s="17">
        <f t="shared" si="67"/>
        <v>876.17869361924261</v>
      </c>
      <c r="G553" s="16">
        <f t="shared" si="68"/>
        <v>71311.175115480059</v>
      </c>
      <c r="H553" s="9">
        <v>264</v>
      </c>
    </row>
    <row r="554" spans="1:8" ht="20.100000000000001" customHeight="1">
      <c r="A554" s="8">
        <v>23</v>
      </c>
      <c r="B554" s="3">
        <v>160000</v>
      </c>
      <c r="C554" s="4">
        <v>2.9792000000000001</v>
      </c>
      <c r="D554" s="16">
        <f t="shared" si="65"/>
        <v>579.71014492753625</v>
      </c>
      <c r="E554" s="16">
        <f t="shared" si="66"/>
        <v>271.4522458887692</v>
      </c>
      <c r="F554" s="17">
        <f t="shared" si="67"/>
        <v>851.16239081630545</v>
      </c>
      <c r="G554" s="16">
        <f t="shared" si="68"/>
        <v>74920.819865300291</v>
      </c>
      <c r="H554" s="9">
        <v>276</v>
      </c>
    </row>
    <row r="555" spans="1:8" ht="20.100000000000001" customHeight="1">
      <c r="A555" s="8">
        <v>24</v>
      </c>
      <c r="B555" s="3">
        <v>160000</v>
      </c>
      <c r="C555" s="4">
        <v>2.9792000000000001</v>
      </c>
      <c r="D555" s="16">
        <f t="shared" si="65"/>
        <v>555.55555555555554</v>
      </c>
      <c r="E555" s="16">
        <f t="shared" si="66"/>
        <v>272.78573250091659</v>
      </c>
      <c r="F555" s="17">
        <f t="shared" si="67"/>
        <v>828.34128805647219</v>
      </c>
      <c r="G555" s="16">
        <f t="shared" si="68"/>
        <v>78562.290960263985</v>
      </c>
      <c r="H555" s="9">
        <v>288</v>
      </c>
    </row>
    <row r="556" spans="1:8" ht="20.100000000000001" customHeight="1">
      <c r="A556" s="8">
        <v>25</v>
      </c>
      <c r="B556" s="3">
        <v>160000</v>
      </c>
      <c r="C556" s="4">
        <v>2.9792000000000001</v>
      </c>
      <c r="D556" s="16">
        <f t="shared" si="65"/>
        <v>533.33333333333337</v>
      </c>
      <c r="E556" s="16">
        <f t="shared" si="66"/>
        <v>274.11800287732439</v>
      </c>
      <c r="F556" s="17">
        <f t="shared" si="67"/>
        <v>807.4513362106577</v>
      </c>
      <c r="G556" s="16">
        <f t="shared" si="68"/>
        <v>82235.400863197312</v>
      </c>
      <c r="H556" s="9">
        <v>300</v>
      </c>
    </row>
    <row r="557" spans="1:8" ht="20.100000000000001" customHeight="1">
      <c r="A557" s="8">
        <v>26</v>
      </c>
      <c r="B557" s="3">
        <v>160000</v>
      </c>
      <c r="C557" s="4">
        <v>2.9792000000000001</v>
      </c>
      <c r="D557" s="16">
        <f t="shared" si="65"/>
        <v>512.82051282051282</v>
      </c>
      <c r="E557" s="16">
        <f t="shared" si="66"/>
        <v>275.44857517196959</v>
      </c>
      <c r="F557" s="17">
        <f t="shared" si="67"/>
        <v>788.26908799248247</v>
      </c>
      <c r="G557" s="16">
        <f t="shared" si="68"/>
        <v>85939.955453654518</v>
      </c>
      <c r="H557" s="9">
        <v>312</v>
      </c>
    </row>
    <row r="558" spans="1:8" ht="20.100000000000001" customHeight="1">
      <c r="A558" s="8">
        <v>27</v>
      </c>
      <c r="B558" s="3">
        <v>160000</v>
      </c>
      <c r="C558" s="4">
        <v>2.9792000000000001</v>
      </c>
      <c r="D558" s="16">
        <f t="shared" si="65"/>
        <v>493.82716049382714</v>
      </c>
      <c r="E558" s="16">
        <f t="shared" si="66"/>
        <v>276.77701910366301</v>
      </c>
      <c r="F558" s="17">
        <f t="shared" si="67"/>
        <v>770.6041795974902</v>
      </c>
      <c r="G558" s="16">
        <f t="shared" si="68"/>
        <v>89675.75418958682</v>
      </c>
      <c r="H558" s="9">
        <v>324</v>
      </c>
    </row>
    <row r="559" spans="1:8" ht="20.100000000000001" customHeight="1">
      <c r="A559" s="8">
        <v>28</v>
      </c>
      <c r="B559" s="3">
        <v>160000</v>
      </c>
      <c r="C559" s="4">
        <v>2.9792000000000001</v>
      </c>
      <c r="D559" s="16">
        <f t="shared" si="65"/>
        <v>476.1904761904762</v>
      </c>
      <c r="E559" s="16">
        <f t="shared" si="66"/>
        <v>278.10294724140414</v>
      </c>
      <c r="F559" s="17">
        <f t="shared" si="67"/>
        <v>754.29342343188034</v>
      </c>
      <c r="G559" s="16">
        <f t="shared" si="68"/>
        <v>93442.590273111797</v>
      </c>
      <c r="H559" s="9">
        <v>336</v>
      </c>
    </row>
    <row r="560" spans="1:8" ht="20.100000000000001" customHeight="1">
      <c r="A560" s="8">
        <v>29</v>
      </c>
      <c r="B560" s="3">
        <v>160000</v>
      </c>
      <c r="C560" s="4">
        <v>2.9792000000000001</v>
      </c>
      <c r="D560" s="16">
        <f t="shared" si="65"/>
        <v>459.77011494252872</v>
      </c>
      <c r="E560" s="16">
        <f t="shared" si="66"/>
        <v>279.42600810380407</v>
      </c>
      <c r="F560" s="17">
        <f t="shared" si="67"/>
        <v>739.19612304633279</v>
      </c>
      <c r="G560" s="16">
        <f t="shared" si="68"/>
        <v>97240.250820123823</v>
      </c>
      <c r="H560" s="9">
        <v>348</v>
      </c>
    </row>
    <row r="561" spans="1:8" ht="20.100000000000001" customHeight="1">
      <c r="A561" s="8">
        <v>30</v>
      </c>
      <c r="B561" s="3">
        <v>160000</v>
      </c>
      <c r="C561" s="4">
        <v>2.9792000000000001</v>
      </c>
      <c r="D561" s="16">
        <f t="shared" si="65"/>
        <v>444.44444444444446</v>
      </c>
      <c r="E561" s="16">
        <f t="shared" si="66"/>
        <v>280.74588064855766</v>
      </c>
      <c r="F561" s="17">
        <f t="shared" si="67"/>
        <v>725.19032509300212</v>
      </c>
      <c r="G561" s="16">
        <f t="shared" si="68"/>
        <v>101068.51703348075</v>
      </c>
      <c r="H561" s="9">
        <v>360</v>
      </c>
    </row>
    <row r="562" spans="1:8">
      <c r="A562" s="10"/>
      <c r="B562" s="11"/>
      <c r="C562" s="12"/>
      <c r="D562" s="13"/>
      <c r="E562" s="13"/>
      <c r="F562" s="14"/>
      <c r="G562" s="13"/>
      <c r="H562" s="23"/>
    </row>
    <row r="563" spans="1:8" ht="22.5">
      <c r="A563" s="25" t="s">
        <v>0</v>
      </c>
      <c r="B563" s="25"/>
      <c r="C563" s="25"/>
      <c r="D563" s="25"/>
      <c r="E563" s="25"/>
      <c r="F563" s="26"/>
      <c r="G563" s="25"/>
      <c r="H563" s="25"/>
    </row>
    <row r="564" spans="1:8" ht="22.5">
      <c r="A564" s="25" t="s">
        <v>1</v>
      </c>
      <c r="B564" s="25"/>
      <c r="C564" s="25"/>
      <c r="D564" s="25"/>
      <c r="E564" s="25"/>
      <c r="F564" s="26"/>
      <c r="G564" s="25"/>
      <c r="H564" s="25"/>
    </row>
    <row r="565" spans="1:8">
      <c r="A565" s="29" t="s">
        <v>2</v>
      </c>
      <c r="B565" s="31" t="s">
        <v>3</v>
      </c>
      <c r="C565" s="31" t="s">
        <v>4</v>
      </c>
      <c r="D565" s="31" t="s">
        <v>5</v>
      </c>
      <c r="E565" s="31" t="s">
        <v>6</v>
      </c>
      <c r="F565" s="33" t="s">
        <v>7</v>
      </c>
      <c r="G565" s="29" t="s">
        <v>8</v>
      </c>
      <c r="H565" s="29" t="s">
        <v>9</v>
      </c>
    </row>
    <row r="566" spans="1:8">
      <c r="A566" s="30"/>
      <c r="B566" s="32"/>
      <c r="C566" s="32"/>
      <c r="D566" s="32"/>
      <c r="E566" s="32"/>
      <c r="F566" s="34"/>
      <c r="G566" s="30"/>
      <c r="H566" s="30"/>
    </row>
    <row r="567" spans="1:8" ht="20.100000000000001" customHeight="1">
      <c r="A567" s="2">
        <v>1</v>
      </c>
      <c r="B567" s="3">
        <v>170000</v>
      </c>
      <c r="C567" s="4">
        <v>2.5207999999999999</v>
      </c>
      <c r="D567" s="5"/>
      <c r="E567" s="5"/>
      <c r="F567" s="6"/>
      <c r="G567" s="5">
        <f>B567*C567*H567/1000</f>
        <v>5142.4319999999998</v>
      </c>
      <c r="H567" s="7">
        <v>12</v>
      </c>
    </row>
    <row r="568" spans="1:8" ht="20.100000000000001" customHeight="1">
      <c r="A568" s="2">
        <v>2</v>
      </c>
      <c r="B568" s="3">
        <v>170000</v>
      </c>
      <c r="C568" s="4">
        <v>2.5207999999999999</v>
      </c>
      <c r="D568" s="5">
        <f t="shared" ref="D568:D596" si="69">B568/H568</f>
        <v>7083.333333333333</v>
      </c>
      <c r="E568" s="5">
        <f t="shared" ref="E568:E596" si="70">G568/H568</f>
        <v>225.34974444656837</v>
      </c>
      <c r="F568" s="6">
        <f t="shared" ref="F568:F596" si="71">(B568*C568/1000*(1+C568/1000)^H568)/((1+C568/1000)^H568-1)</f>
        <v>7308.6830777799023</v>
      </c>
      <c r="G568" s="5">
        <f t="shared" ref="G568:G596" si="72">F568*H568-B568</f>
        <v>5408.3938667176408</v>
      </c>
      <c r="H568" s="7">
        <v>24</v>
      </c>
    </row>
    <row r="569" spans="1:8" ht="20.100000000000001" customHeight="1">
      <c r="A569" s="2">
        <v>3</v>
      </c>
      <c r="B569" s="3">
        <v>170000</v>
      </c>
      <c r="C569" s="4">
        <v>2.5207999999999999</v>
      </c>
      <c r="D569" s="5">
        <f t="shared" si="69"/>
        <v>4722.2222222222226</v>
      </c>
      <c r="E569" s="5">
        <f t="shared" si="70"/>
        <v>223.45363124218179</v>
      </c>
      <c r="F569" s="6">
        <f t="shared" si="71"/>
        <v>4945.6758534644041</v>
      </c>
      <c r="G569" s="5">
        <f t="shared" si="72"/>
        <v>8044.3307247185439</v>
      </c>
      <c r="H569" s="7">
        <v>36</v>
      </c>
    </row>
    <row r="570" spans="1:8" ht="20.100000000000001" customHeight="1">
      <c r="A570" s="2">
        <v>4</v>
      </c>
      <c r="B570" s="3">
        <v>170000</v>
      </c>
      <c r="C570" s="4">
        <v>2.5207999999999999</v>
      </c>
      <c r="D570" s="5">
        <f t="shared" si="69"/>
        <v>3541.6666666666665</v>
      </c>
      <c r="E570" s="5">
        <f t="shared" si="70"/>
        <v>223.04457067908879</v>
      </c>
      <c r="F570" s="6">
        <f t="shared" si="71"/>
        <v>3764.7112373457558</v>
      </c>
      <c r="G570" s="5">
        <f t="shared" si="72"/>
        <v>10706.139392596262</v>
      </c>
      <c r="H570" s="7">
        <v>48</v>
      </c>
    </row>
    <row r="571" spans="1:8" ht="20.100000000000001" customHeight="1">
      <c r="A571" s="2">
        <v>5</v>
      </c>
      <c r="B571" s="3">
        <v>170000</v>
      </c>
      <c r="C571" s="4">
        <v>2.5207999999999999</v>
      </c>
      <c r="D571" s="5">
        <f t="shared" si="69"/>
        <v>2833.3333333333335</v>
      </c>
      <c r="E571" s="5">
        <f t="shared" si="70"/>
        <v>223.23005583257182</v>
      </c>
      <c r="F571" s="6">
        <f t="shared" si="71"/>
        <v>3056.5633891659054</v>
      </c>
      <c r="G571" s="5">
        <f t="shared" si="72"/>
        <v>13393.803349954309</v>
      </c>
      <c r="H571" s="7">
        <v>60</v>
      </c>
    </row>
    <row r="572" spans="1:8" ht="20.100000000000001" customHeight="1">
      <c r="A572" s="2">
        <v>6</v>
      </c>
      <c r="B572" s="3">
        <v>170000</v>
      </c>
      <c r="C572" s="4">
        <v>2.9792000000000001</v>
      </c>
      <c r="D572" s="5">
        <f t="shared" si="69"/>
        <v>2361.1111111111113</v>
      </c>
      <c r="E572" s="5">
        <f t="shared" si="70"/>
        <v>265.78014980749828</v>
      </c>
      <c r="F572" s="6">
        <f t="shared" si="71"/>
        <v>2626.8912609186095</v>
      </c>
      <c r="G572" s="5">
        <f t="shared" si="72"/>
        <v>19136.170786139875</v>
      </c>
      <c r="H572" s="7">
        <v>72</v>
      </c>
    </row>
    <row r="573" spans="1:8" ht="20.100000000000001" customHeight="1">
      <c r="A573" s="2">
        <v>7</v>
      </c>
      <c r="B573" s="3">
        <v>170000</v>
      </c>
      <c r="C573" s="4">
        <v>2.9792000000000001</v>
      </c>
      <c r="D573" s="5">
        <f t="shared" si="69"/>
        <v>2023.8095238095239</v>
      </c>
      <c r="E573" s="5">
        <f t="shared" si="70"/>
        <v>266.78051390842751</v>
      </c>
      <c r="F573" s="6">
        <f t="shared" si="71"/>
        <v>2290.5900377179514</v>
      </c>
      <c r="G573" s="5">
        <f t="shared" si="72"/>
        <v>22409.563168307912</v>
      </c>
      <c r="H573" s="7">
        <v>84</v>
      </c>
    </row>
    <row r="574" spans="1:8" ht="20.100000000000001" customHeight="1">
      <c r="A574" s="2">
        <v>8</v>
      </c>
      <c r="B574" s="3">
        <v>170000</v>
      </c>
      <c r="C574" s="4">
        <v>2.9792000000000001</v>
      </c>
      <c r="D574" s="5">
        <f t="shared" si="69"/>
        <v>1770.8333333333333</v>
      </c>
      <c r="E574" s="5">
        <f t="shared" si="70"/>
        <v>267.90508963983757</v>
      </c>
      <c r="F574" s="6">
        <f t="shared" si="71"/>
        <v>2038.7384229731708</v>
      </c>
      <c r="G574" s="5">
        <f t="shared" si="72"/>
        <v>25718.888605424407</v>
      </c>
      <c r="H574" s="7">
        <v>96</v>
      </c>
    </row>
    <row r="575" spans="1:8" ht="20.100000000000001" customHeight="1">
      <c r="A575" s="2">
        <v>9</v>
      </c>
      <c r="B575" s="3">
        <v>170000</v>
      </c>
      <c r="C575" s="4">
        <v>2.9792000000000001</v>
      </c>
      <c r="D575" s="5">
        <f t="shared" si="69"/>
        <v>1574.0740740740741</v>
      </c>
      <c r="E575" s="5">
        <f t="shared" si="70"/>
        <v>269.11183867363246</v>
      </c>
      <c r="F575" s="6">
        <f t="shared" si="71"/>
        <v>1843.1859127477064</v>
      </c>
      <c r="G575" s="5">
        <f t="shared" si="72"/>
        <v>29064.078576752305</v>
      </c>
      <c r="H575" s="7">
        <v>108</v>
      </c>
    </row>
    <row r="576" spans="1:8" ht="20.100000000000001" customHeight="1">
      <c r="A576" s="2">
        <v>10</v>
      </c>
      <c r="B576" s="3">
        <v>170000</v>
      </c>
      <c r="C576" s="4">
        <v>2.9792000000000001</v>
      </c>
      <c r="D576" s="5">
        <f t="shared" si="69"/>
        <v>1416.6666666666667</v>
      </c>
      <c r="E576" s="5">
        <f t="shared" si="70"/>
        <v>270.37546344480455</v>
      </c>
      <c r="F576" s="6">
        <f t="shared" si="71"/>
        <v>1687.0421301114711</v>
      </c>
      <c r="G576" s="5">
        <f t="shared" si="72"/>
        <v>32445.055613376549</v>
      </c>
      <c r="H576" s="7">
        <v>120</v>
      </c>
    </row>
    <row r="577" spans="1:8" ht="20.100000000000001" customHeight="1">
      <c r="A577" s="8">
        <v>11</v>
      </c>
      <c r="B577" s="3">
        <v>170000</v>
      </c>
      <c r="C577" s="4">
        <v>2.9792000000000001</v>
      </c>
      <c r="D577" s="5">
        <f t="shared" si="69"/>
        <v>1287.878787878788</v>
      </c>
      <c r="E577" s="5">
        <f t="shared" si="70"/>
        <v>271.67979824211699</v>
      </c>
      <c r="F577" s="6">
        <f t="shared" si="71"/>
        <v>1559.5585861209049</v>
      </c>
      <c r="G577" s="5">
        <f t="shared" si="72"/>
        <v>35861.733367959445</v>
      </c>
      <c r="H577" s="7">
        <v>132</v>
      </c>
    </row>
    <row r="578" spans="1:8" ht="20.100000000000001" customHeight="1">
      <c r="A578" s="8">
        <v>12</v>
      </c>
      <c r="B578" s="3">
        <v>170000</v>
      </c>
      <c r="C578" s="4">
        <v>2.9792000000000001</v>
      </c>
      <c r="D578" s="5">
        <f t="shared" si="69"/>
        <v>1180.5555555555557</v>
      </c>
      <c r="E578" s="5">
        <f t="shared" si="70"/>
        <v>273.01400480755143</v>
      </c>
      <c r="F578" s="6">
        <f t="shared" si="71"/>
        <v>1453.569560363107</v>
      </c>
      <c r="G578" s="5">
        <f t="shared" si="72"/>
        <v>39314.016692287405</v>
      </c>
      <c r="H578" s="7">
        <v>144</v>
      </c>
    </row>
    <row r="579" spans="1:8" ht="20.100000000000001" customHeight="1">
      <c r="A579" s="8">
        <v>13</v>
      </c>
      <c r="B579" s="3">
        <v>170000</v>
      </c>
      <c r="C579" s="4">
        <v>2.9792000000000001</v>
      </c>
      <c r="D579" s="5">
        <f t="shared" si="69"/>
        <v>1089.7435897435898</v>
      </c>
      <c r="E579" s="5">
        <f t="shared" si="70"/>
        <v>274.3705238619952</v>
      </c>
      <c r="F579" s="6">
        <f t="shared" si="71"/>
        <v>1364.1141136055849</v>
      </c>
      <c r="G579" s="5">
        <f t="shared" si="72"/>
        <v>42801.801722471253</v>
      </c>
      <c r="H579" s="7">
        <v>156</v>
      </c>
    </row>
    <row r="580" spans="1:8" ht="20.100000000000001" customHeight="1">
      <c r="A580" s="8">
        <v>14</v>
      </c>
      <c r="B580" s="3">
        <v>170000</v>
      </c>
      <c r="C580" s="4">
        <v>2.9792000000000001</v>
      </c>
      <c r="D580" s="5">
        <f t="shared" si="69"/>
        <v>1011.9047619047619</v>
      </c>
      <c r="E580" s="5">
        <f t="shared" si="70"/>
        <v>275.7439045931701</v>
      </c>
      <c r="F580" s="6">
        <f t="shared" si="71"/>
        <v>1287.648666497932</v>
      </c>
      <c r="G580" s="5">
        <f t="shared" si="72"/>
        <v>46324.975971652573</v>
      </c>
      <c r="H580" s="7">
        <v>168</v>
      </c>
    </row>
    <row r="581" spans="1:8" ht="20.100000000000001" customHeight="1">
      <c r="A581" s="8">
        <v>15</v>
      </c>
      <c r="B581" s="3">
        <v>170000</v>
      </c>
      <c r="C581" s="4">
        <v>2.9792000000000001</v>
      </c>
      <c r="D581" s="5">
        <f t="shared" si="69"/>
        <v>944.44444444444446</v>
      </c>
      <c r="E581" s="5">
        <f t="shared" si="70"/>
        <v>277.13010238918685</v>
      </c>
      <c r="F581" s="6">
        <f t="shared" si="71"/>
        <v>1221.5745468336313</v>
      </c>
      <c r="G581" s="5">
        <f t="shared" si="72"/>
        <v>49883.418430053629</v>
      </c>
      <c r="H581" s="7">
        <v>180</v>
      </c>
    </row>
    <row r="582" spans="1:8" ht="20.100000000000001" customHeight="1">
      <c r="A582" s="2">
        <v>16</v>
      </c>
      <c r="B582" s="3">
        <v>170000</v>
      </c>
      <c r="C582" s="4">
        <v>2.9792000000000001</v>
      </c>
      <c r="D582" s="5">
        <f t="shared" si="69"/>
        <v>885.41666666666663</v>
      </c>
      <c r="E582" s="5">
        <f t="shared" si="70"/>
        <v>278.52603995936988</v>
      </c>
      <c r="F582" s="6">
        <f t="shared" si="71"/>
        <v>1163.9427066260366</v>
      </c>
      <c r="G582" s="5">
        <f t="shared" si="72"/>
        <v>53476.999672199017</v>
      </c>
      <c r="H582" s="7">
        <v>192</v>
      </c>
    </row>
    <row r="583" spans="1:8" ht="20.100000000000001" customHeight="1">
      <c r="A583" s="8">
        <v>17</v>
      </c>
      <c r="B583" s="3">
        <v>170000</v>
      </c>
      <c r="C583" s="4">
        <v>2.9792000000000001</v>
      </c>
      <c r="D583" s="5">
        <f t="shared" si="69"/>
        <v>833.33333333333337</v>
      </c>
      <c r="E583" s="5">
        <f t="shared" si="70"/>
        <v>279.92932338785658</v>
      </c>
      <c r="F583" s="6">
        <f t="shared" si="71"/>
        <v>1113.2626567211898</v>
      </c>
      <c r="G583" s="5">
        <f t="shared" si="72"/>
        <v>57105.581971122738</v>
      </c>
      <c r="H583" s="7">
        <v>204</v>
      </c>
    </row>
    <row r="584" spans="1:8" ht="20.100000000000001" customHeight="1">
      <c r="A584" s="8">
        <v>18</v>
      </c>
      <c r="B584" s="3">
        <v>170000</v>
      </c>
      <c r="C584" s="4">
        <v>2.9792000000000001</v>
      </c>
      <c r="D584" s="5">
        <f t="shared" si="69"/>
        <v>787.03703703703707</v>
      </c>
      <c r="E584" s="5">
        <f t="shared" si="70"/>
        <v>281.33805286743507</v>
      </c>
      <c r="F584" s="6">
        <f t="shared" si="71"/>
        <v>1068.3750899044721</v>
      </c>
      <c r="G584" s="5">
        <f t="shared" si="72"/>
        <v>60769.01941936597</v>
      </c>
      <c r="H584" s="7">
        <v>216</v>
      </c>
    </row>
    <row r="585" spans="1:8" ht="20.100000000000001" customHeight="1">
      <c r="A585" s="8">
        <v>19</v>
      </c>
      <c r="B585" s="3">
        <v>170000</v>
      </c>
      <c r="C585" s="4">
        <v>2.9792000000000001</v>
      </c>
      <c r="D585" s="5">
        <f t="shared" si="69"/>
        <v>745.61403508771934</v>
      </c>
      <c r="E585" s="5">
        <f t="shared" si="70"/>
        <v>282.75069323052276</v>
      </c>
      <c r="F585" s="6">
        <f t="shared" si="71"/>
        <v>1028.364728318242</v>
      </c>
      <c r="G585" s="5">
        <f t="shared" si="72"/>
        <v>64467.158056559187</v>
      </c>
      <c r="H585" s="7">
        <v>228</v>
      </c>
    </row>
    <row r="586" spans="1:8" ht="20.100000000000001" customHeight="1">
      <c r="A586" s="8">
        <v>20</v>
      </c>
      <c r="B586" s="3">
        <v>170000</v>
      </c>
      <c r="C586" s="4">
        <v>2.9792000000000001</v>
      </c>
      <c r="D586" s="5">
        <f t="shared" si="69"/>
        <v>708.33333333333337</v>
      </c>
      <c r="E586" s="5">
        <f t="shared" si="70"/>
        <v>284.16598334738376</v>
      </c>
      <c r="F586" s="6">
        <f t="shared" si="71"/>
        <v>992.49931668071713</v>
      </c>
      <c r="G586" s="5">
        <f t="shared" si="72"/>
        <v>68199.836003372096</v>
      </c>
      <c r="H586" s="7">
        <v>240</v>
      </c>
    </row>
    <row r="587" spans="1:8" ht="20.100000000000001" customHeight="1">
      <c r="A587" s="8">
        <v>21</v>
      </c>
      <c r="B587" s="3">
        <v>170000</v>
      </c>
      <c r="C587" s="4">
        <v>2.9792000000000001</v>
      </c>
      <c r="D587" s="16">
        <f t="shared" si="69"/>
        <v>674.60317460317458</v>
      </c>
      <c r="E587" s="16">
        <f t="shared" si="70"/>
        <v>285.5828714349463</v>
      </c>
      <c r="F587" s="17">
        <f t="shared" si="71"/>
        <v>960.18604603812094</v>
      </c>
      <c r="G587" s="16">
        <f t="shared" si="72"/>
        <v>71966.883601606474</v>
      </c>
      <c r="H587" s="9">
        <v>252</v>
      </c>
    </row>
    <row r="588" spans="1:8" ht="20.100000000000001" customHeight="1">
      <c r="A588" s="8">
        <v>22</v>
      </c>
      <c r="B588" s="3">
        <v>170000</v>
      </c>
      <c r="C588" s="4">
        <v>2.9792000000000001</v>
      </c>
      <c r="D588" s="16">
        <f t="shared" si="69"/>
        <v>643.93939393939399</v>
      </c>
      <c r="E588" s="16">
        <f t="shared" si="70"/>
        <v>287.00046803105124</v>
      </c>
      <c r="F588" s="17">
        <f t="shared" si="71"/>
        <v>930.93986197044524</v>
      </c>
      <c r="G588" s="16">
        <f t="shared" si="72"/>
        <v>75768.123560197535</v>
      </c>
      <c r="H588" s="9">
        <v>264</v>
      </c>
    </row>
    <row r="589" spans="1:8" ht="20.100000000000001" customHeight="1">
      <c r="A589" s="8">
        <v>23</v>
      </c>
      <c r="B589" s="3">
        <v>170000</v>
      </c>
      <c r="C589" s="4">
        <v>2.9792000000000001</v>
      </c>
      <c r="D589" s="16">
        <f t="shared" si="69"/>
        <v>615.94202898550725</v>
      </c>
      <c r="E589" s="16">
        <f t="shared" si="70"/>
        <v>288.41801125681712</v>
      </c>
      <c r="F589" s="17">
        <f t="shared" si="71"/>
        <v>904.36004024232443</v>
      </c>
      <c r="G589" s="16">
        <f t="shared" si="72"/>
        <v>79603.371106881532</v>
      </c>
      <c r="H589" s="9">
        <v>276</v>
      </c>
    </row>
    <row r="590" spans="1:8" ht="20.100000000000001" customHeight="1">
      <c r="A590" s="8">
        <v>24</v>
      </c>
      <c r="B590" s="3">
        <v>170000</v>
      </c>
      <c r="C590" s="4">
        <v>2.9792000000000001</v>
      </c>
      <c r="D590" s="16">
        <f t="shared" si="69"/>
        <v>590.27777777777783</v>
      </c>
      <c r="E590" s="16">
        <f t="shared" si="70"/>
        <v>289.83484078222398</v>
      </c>
      <c r="F590" s="17">
        <f t="shared" si="71"/>
        <v>880.11261856000181</v>
      </c>
      <c r="G590" s="16">
        <f t="shared" si="72"/>
        <v>83472.434145280509</v>
      </c>
      <c r="H590" s="9">
        <v>288</v>
      </c>
    </row>
    <row r="591" spans="1:8" ht="20.100000000000001" customHeight="1">
      <c r="A591" s="8">
        <v>25</v>
      </c>
      <c r="B591" s="3">
        <v>170000</v>
      </c>
      <c r="C591" s="4">
        <v>2.9792000000000001</v>
      </c>
      <c r="D591" s="16">
        <f t="shared" si="69"/>
        <v>566.66666666666663</v>
      </c>
      <c r="E591" s="16">
        <f t="shared" si="70"/>
        <v>291.25037805715721</v>
      </c>
      <c r="F591" s="17">
        <f t="shared" si="71"/>
        <v>857.91704472382389</v>
      </c>
      <c r="G591" s="16">
        <f t="shared" si="72"/>
        <v>87375.113417147164</v>
      </c>
      <c r="H591" s="9">
        <v>300</v>
      </c>
    </row>
    <row r="592" spans="1:8" ht="20.100000000000001" customHeight="1">
      <c r="A592" s="8">
        <v>26</v>
      </c>
      <c r="B592" s="3">
        <v>170000</v>
      </c>
      <c r="C592" s="4">
        <v>2.9792000000000001</v>
      </c>
      <c r="D592" s="16">
        <f t="shared" si="69"/>
        <v>544.87179487179492</v>
      </c>
      <c r="E592" s="16">
        <f t="shared" si="70"/>
        <v>292.66411112021768</v>
      </c>
      <c r="F592" s="17">
        <f t="shared" si="71"/>
        <v>837.53590599201254</v>
      </c>
      <c r="G592" s="16">
        <f t="shared" si="72"/>
        <v>91311.202669507911</v>
      </c>
      <c r="H592" s="9">
        <v>312</v>
      </c>
    </row>
    <row r="593" spans="1:8" ht="20.100000000000001" customHeight="1">
      <c r="A593" s="8">
        <v>27</v>
      </c>
      <c r="B593" s="3">
        <v>170000</v>
      </c>
      <c r="C593" s="4">
        <v>2.9792000000000001</v>
      </c>
      <c r="D593" s="16">
        <f t="shared" si="69"/>
        <v>524.69135802469134</v>
      </c>
      <c r="E593" s="16">
        <f t="shared" si="70"/>
        <v>294.07558279764197</v>
      </c>
      <c r="F593" s="17">
        <f t="shared" si="71"/>
        <v>818.76694082233337</v>
      </c>
      <c r="G593" s="16">
        <f t="shared" si="72"/>
        <v>95280.488826435991</v>
      </c>
      <c r="H593" s="9">
        <v>324</v>
      </c>
    </row>
    <row r="594" spans="1:8" ht="20.100000000000001" customHeight="1">
      <c r="A594" s="8">
        <v>28</v>
      </c>
      <c r="B594" s="3">
        <v>170000</v>
      </c>
      <c r="C594" s="4">
        <v>2.9792000000000001</v>
      </c>
      <c r="D594" s="16">
        <f t="shared" si="69"/>
        <v>505.95238095238096</v>
      </c>
      <c r="E594" s="16">
        <f t="shared" si="70"/>
        <v>295.48438144399188</v>
      </c>
      <c r="F594" s="17">
        <f t="shared" si="71"/>
        <v>801.43676239637284</v>
      </c>
      <c r="G594" s="16">
        <f t="shared" si="72"/>
        <v>99282.752165181271</v>
      </c>
      <c r="H594" s="9">
        <v>336</v>
      </c>
    </row>
    <row r="595" spans="1:8" ht="20.100000000000001" customHeight="1">
      <c r="A595" s="8">
        <v>29</v>
      </c>
      <c r="B595" s="3">
        <v>170000</v>
      </c>
      <c r="C595" s="4">
        <v>2.9792000000000001</v>
      </c>
      <c r="D595" s="16">
        <f t="shared" si="69"/>
        <v>488.5057471264368</v>
      </c>
      <c r="E595" s="16">
        <f t="shared" si="70"/>
        <v>296.8901336102918</v>
      </c>
      <c r="F595" s="17">
        <f t="shared" si="71"/>
        <v>785.3958807367286</v>
      </c>
      <c r="G595" s="16">
        <f t="shared" si="72"/>
        <v>103317.76649638155</v>
      </c>
      <c r="H595" s="9">
        <v>348</v>
      </c>
    </row>
    <row r="596" spans="1:8" ht="20.100000000000001" customHeight="1">
      <c r="A596" s="8">
        <v>30</v>
      </c>
      <c r="B596" s="3">
        <v>170000</v>
      </c>
      <c r="C596" s="4">
        <v>2.9792000000000001</v>
      </c>
      <c r="D596" s="16">
        <f t="shared" si="69"/>
        <v>472.22222222222223</v>
      </c>
      <c r="E596" s="16">
        <f t="shared" si="70"/>
        <v>298.29249818909238</v>
      </c>
      <c r="F596" s="17">
        <f t="shared" si="71"/>
        <v>770.51472041131467</v>
      </c>
      <c r="G596" s="16">
        <f t="shared" si="72"/>
        <v>107385.29934807325</v>
      </c>
      <c r="H596" s="9">
        <v>360</v>
      </c>
    </row>
    <row r="598" spans="1:8" ht="22.5">
      <c r="A598" s="25" t="s">
        <v>0</v>
      </c>
      <c r="B598" s="25"/>
      <c r="C598" s="25"/>
      <c r="D598" s="25"/>
      <c r="E598" s="25"/>
      <c r="F598" s="26"/>
      <c r="G598" s="25"/>
      <c r="H598" s="25"/>
    </row>
    <row r="599" spans="1:8" ht="22.5">
      <c r="A599" s="25" t="s">
        <v>1</v>
      </c>
      <c r="B599" s="25"/>
      <c r="C599" s="25"/>
      <c r="D599" s="25"/>
      <c r="E599" s="25"/>
      <c r="F599" s="26"/>
      <c r="G599" s="25"/>
      <c r="H599" s="25"/>
    </row>
    <row r="600" spans="1:8">
      <c r="A600" s="29" t="s">
        <v>2</v>
      </c>
      <c r="B600" s="31" t="s">
        <v>3</v>
      </c>
      <c r="C600" s="31" t="s">
        <v>4</v>
      </c>
      <c r="D600" s="31" t="s">
        <v>5</v>
      </c>
      <c r="E600" s="31" t="s">
        <v>6</v>
      </c>
      <c r="F600" s="33" t="s">
        <v>7</v>
      </c>
      <c r="G600" s="29" t="s">
        <v>8</v>
      </c>
      <c r="H600" s="29" t="s">
        <v>9</v>
      </c>
    </row>
    <row r="601" spans="1:8">
      <c r="A601" s="30"/>
      <c r="B601" s="32"/>
      <c r="C601" s="32"/>
      <c r="D601" s="32"/>
      <c r="E601" s="32"/>
      <c r="F601" s="34"/>
      <c r="G601" s="30"/>
      <c r="H601" s="30"/>
    </row>
    <row r="602" spans="1:8" ht="20.100000000000001" customHeight="1">
      <c r="A602" s="2">
        <v>1</v>
      </c>
      <c r="B602" s="3">
        <v>180000</v>
      </c>
      <c r="C602" s="4">
        <v>2.5207999999999999</v>
      </c>
      <c r="D602" s="5"/>
      <c r="E602" s="5"/>
      <c r="F602" s="6"/>
      <c r="G602" s="5">
        <f>B602*C602*H602/1000</f>
        <v>5444.9279999999999</v>
      </c>
      <c r="H602" s="7">
        <v>12</v>
      </c>
    </row>
    <row r="603" spans="1:8" ht="20.100000000000001" customHeight="1">
      <c r="A603" s="2">
        <v>2</v>
      </c>
      <c r="B603" s="3">
        <v>180000</v>
      </c>
      <c r="C603" s="4">
        <v>2.5207999999999999</v>
      </c>
      <c r="D603" s="5">
        <f t="shared" ref="D603:D631" si="73">B603/H603</f>
        <v>7500</v>
      </c>
      <c r="E603" s="5">
        <f t="shared" ref="E603:E631" si="74">G603/H603</f>
        <v>238.60561176695532</v>
      </c>
      <c r="F603" s="6">
        <f t="shared" ref="F603:F631" si="75">(B603*C603/1000*(1+C603/1000)^H603)/((1+C603/1000)^H603-1)</f>
        <v>7738.6056117669559</v>
      </c>
      <c r="G603" s="5">
        <f t="shared" ref="G603:G631" si="76">F603*H603-B603</f>
        <v>5726.5346824069275</v>
      </c>
      <c r="H603" s="7">
        <v>24</v>
      </c>
    </row>
    <row r="604" spans="1:8" ht="20.100000000000001" customHeight="1">
      <c r="A604" s="2">
        <v>3</v>
      </c>
      <c r="B604" s="3">
        <v>180000</v>
      </c>
      <c r="C604" s="4">
        <v>2.5207999999999999</v>
      </c>
      <c r="D604" s="5">
        <f t="shared" si="73"/>
        <v>5000</v>
      </c>
      <c r="E604" s="5">
        <f t="shared" si="74"/>
        <v>236.59796249172197</v>
      </c>
      <c r="F604" s="6">
        <f t="shared" si="75"/>
        <v>5236.5979624917218</v>
      </c>
      <c r="G604" s="5">
        <f t="shared" si="76"/>
        <v>8517.5266497019911</v>
      </c>
      <c r="H604" s="7">
        <v>36</v>
      </c>
    </row>
    <row r="605" spans="1:8" ht="20.100000000000001" customHeight="1">
      <c r="A605" s="2">
        <v>4</v>
      </c>
      <c r="B605" s="3">
        <v>180000</v>
      </c>
      <c r="C605" s="4">
        <v>2.5207999999999999</v>
      </c>
      <c r="D605" s="5">
        <f t="shared" si="73"/>
        <v>3750</v>
      </c>
      <c r="E605" s="5">
        <f t="shared" si="74"/>
        <v>236.16483954256486</v>
      </c>
      <c r="F605" s="6">
        <f t="shared" si="75"/>
        <v>3986.164839542565</v>
      </c>
      <c r="G605" s="5">
        <f t="shared" si="76"/>
        <v>11335.912298043113</v>
      </c>
      <c r="H605" s="7">
        <v>48</v>
      </c>
    </row>
    <row r="606" spans="1:8" ht="20.100000000000001" customHeight="1">
      <c r="A606" s="2">
        <v>5</v>
      </c>
      <c r="B606" s="3">
        <v>180000</v>
      </c>
      <c r="C606" s="4">
        <v>2.5207999999999999</v>
      </c>
      <c r="D606" s="5">
        <f t="shared" si="73"/>
        <v>3000</v>
      </c>
      <c r="E606" s="5">
        <f t="shared" si="74"/>
        <v>236.36123558742935</v>
      </c>
      <c r="F606" s="6">
        <f t="shared" si="75"/>
        <v>3236.3612355874293</v>
      </c>
      <c r="G606" s="5">
        <f t="shared" si="76"/>
        <v>14181.674135245761</v>
      </c>
      <c r="H606" s="7">
        <v>60</v>
      </c>
    </row>
    <row r="607" spans="1:8" ht="20.100000000000001" customHeight="1">
      <c r="A607" s="2">
        <v>6</v>
      </c>
      <c r="B607" s="3">
        <v>180000</v>
      </c>
      <c r="C607" s="4">
        <v>2.9792000000000001</v>
      </c>
      <c r="D607" s="5">
        <f t="shared" si="73"/>
        <v>2500</v>
      </c>
      <c r="E607" s="5">
        <f t="shared" si="74"/>
        <v>281.41427626676278</v>
      </c>
      <c r="F607" s="6">
        <f t="shared" si="75"/>
        <v>2781.414276266763</v>
      </c>
      <c r="G607" s="5">
        <f t="shared" si="76"/>
        <v>20261.827891206922</v>
      </c>
      <c r="H607" s="7">
        <v>72</v>
      </c>
    </row>
    <row r="608" spans="1:8" ht="20.100000000000001" customHeight="1">
      <c r="A608" s="2">
        <v>7</v>
      </c>
      <c r="B608" s="3">
        <v>180000</v>
      </c>
      <c r="C608" s="4">
        <v>2.9792000000000001</v>
      </c>
      <c r="D608" s="5">
        <f t="shared" si="73"/>
        <v>2142.8571428571427</v>
      </c>
      <c r="E608" s="5">
        <f t="shared" si="74"/>
        <v>282.47348531480594</v>
      </c>
      <c r="F608" s="6">
        <f t="shared" si="75"/>
        <v>2425.3306281719488</v>
      </c>
      <c r="G608" s="5">
        <f t="shared" si="76"/>
        <v>23727.772766443697</v>
      </c>
      <c r="H608" s="7">
        <v>84</v>
      </c>
    </row>
    <row r="609" spans="1:8" ht="20.100000000000001" customHeight="1">
      <c r="A609" s="2">
        <v>8</v>
      </c>
      <c r="B609" s="3">
        <v>180000</v>
      </c>
      <c r="C609" s="4">
        <v>2.9792000000000001</v>
      </c>
      <c r="D609" s="5">
        <f t="shared" si="73"/>
        <v>1875</v>
      </c>
      <c r="E609" s="5">
        <f t="shared" si="74"/>
        <v>283.6642125598276</v>
      </c>
      <c r="F609" s="6">
        <f t="shared" si="75"/>
        <v>2158.6642125598278</v>
      </c>
      <c r="G609" s="5">
        <f t="shared" si="76"/>
        <v>27231.764405743452</v>
      </c>
      <c r="H609" s="7">
        <v>96</v>
      </c>
    </row>
    <row r="610" spans="1:8" ht="20.100000000000001" customHeight="1">
      <c r="A610" s="2">
        <v>9</v>
      </c>
      <c r="B610" s="3">
        <v>180000</v>
      </c>
      <c r="C610" s="4">
        <v>2.9792000000000001</v>
      </c>
      <c r="D610" s="5">
        <f t="shared" si="73"/>
        <v>1666.6666666666667</v>
      </c>
      <c r="E610" s="5">
        <f t="shared" si="74"/>
        <v>284.94194683090501</v>
      </c>
      <c r="F610" s="6">
        <f t="shared" si="75"/>
        <v>1951.6086134975717</v>
      </c>
      <c r="G610" s="5">
        <f t="shared" si="76"/>
        <v>30773.730257737741</v>
      </c>
      <c r="H610" s="7">
        <v>108</v>
      </c>
    </row>
    <row r="611" spans="1:8" ht="20.100000000000001" customHeight="1">
      <c r="A611" s="2">
        <v>10</v>
      </c>
      <c r="B611" s="3">
        <v>180000</v>
      </c>
      <c r="C611" s="4">
        <v>2.9792000000000001</v>
      </c>
      <c r="D611" s="5">
        <f t="shared" si="73"/>
        <v>1500</v>
      </c>
      <c r="E611" s="5">
        <f t="shared" si="74"/>
        <v>286.27990247096943</v>
      </c>
      <c r="F611" s="6">
        <f t="shared" si="75"/>
        <v>1786.2799024709695</v>
      </c>
      <c r="G611" s="5">
        <f t="shared" si="76"/>
        <v>34353.588296516333</v>
      </c>
      <c r="H611" s="7">
        <v>120</v>
      </c>
    </row>
    <row r="612" spans="1:8" ht="20.100000000000001" customHeight="1">
      <c r="A612" s="8">
        <v>11</v>
      </c>
      <c r="B612" s="3">
        <v>180000</v>
      </c>
      <c r="C612" s="4">
        <v>2.9792000000000001</v>
      </c>
      <c r="D612" s="5">
        <f t="shared" si="73"/>
        <v>1363.6363636363637</v>
      </c>
      <c r="E612" s="5">
        <f t="shared" si="74"/>
        <v>287.66096284459445</v>
      </c>
      <c r="F612" s="6">
        <f t="shared" si="75"/>
        <v>1651.2973264809582</v>
      </c>
      <c r="G612" s="5">
        <f t="shared" si="76"/>
        <v>37971.247095486469</v>
      </c>
      <c r="H612" s="7">
        <v>132</v>
      </c>
    </row>
    <row r="613" spans="1:8" ht="20.100000000000001" customHeight="1">
      <c r="A613" s="8">
        <v>12</v>
      </c>
      <c r="B613" s="3">
        <v>180000</v>
      </c>
      <c r="C613" s="4">
        <v>2.9792000000000001</v>
      </c>
      <c r="D613" s="5">
        <f t="shared" si="73"/>
        <v>1250</v>
      </c>
      <c r="E613" s="5">
        <f t="shared" si="74"/>
        <v>289.07365214917223</v>
      </c>
      <c r="F613" s="6">
        <f t="shared" si="75"/>
        <v>1539.0736521491722</v>
      </c>
      <c r="G613" s="5">
        <f t="shared" si="76"/>
        <v>41626.605909480801</v>
      </c>
      <c r="H613" s="7">
        <v>144</v>
      </c>
    </row>
    <row r="614" spans="1:8" ht="20.100000000000001" customHeight="1">
      <c r="A614" s="8">
        <v>13</v>
      </c>
      <c r="B614" s="3">
        <v>180000</v>
      </c>
      <c r="C614" s="4">
        <v>2.9792000000000001</v>
      </c>
      <c r="D614" s="5">
        <f t="shared" si="73"/>
        <v>1153.8461538461538</v>
      </c>
      <c r="E614" s="5">
        <f t="shared" si="74"/>
        <v>290.50996644211239</v>
      </c>
      <c r="F614" s="6">
        <f t="shared" si="75"/>
        <v>1444.3561202882663</v>
      </c>
      <c r="G614" s="5">
        <f t="shared" si="76"/>
        <v>45319.554764969536</v>
      </c>
      <c r="H614" s="7">
        <v>156</v>
      </c>
    </row>
    <row r="615" spans="1:8" ht="20.100000000000001" customHeight="1">
      <c r="A615" s="8">
        <v>14</v>
      </c>
      <c r="B615" s="3">
        <v>180000</v>
      </c>
      <c r="C615" s="4">
        <v>2.9792000000000001</v>
      </c>
      <c r="D615" s="5">
        <f t="shared" si="73"/>
        <v>1071.4285714285713</v>
      </c>
      <c r="E615" s="5">
        <f t="shared" si="74"/>
        <v>291.96413427512118</v>
      </c>
      <c r="F615" s="6">
        <f t="shared" si="75"/>
        <v>1363.3927057036926</v>
      </c>
      <c r="G615" s="5">
        <f t="shared" si="76"/>
        <v>49049.974558220361</v>
      </c>
      <c r="H615" s="7">
        <v>168</v>
      </c>
    </row>
    <row r="616" spans="1:8" ht="20.100000000000001" customHeight="1">
      <c r="A616" s="8">
        <v>15</v>
      </c>
      <c r="B616" s="3">
        <v>180000</v>
      </c>
      <c r="C616" s="4">
        <v>2.9792000000000001</v>
      </c>
      <c r="D616" s="5">
        <f t="shared" si="73"/>
        <v>1000</v>
      </c>
      <c r="E616" s="5">
        <f t="shared" si="74"/>
        <v>293.43187311796243</v>
      </c>
      <c r="F616" s="6">
        <f t="shared" si="75"/>
        <v>1293.4318731179624</v>
      </c>
      <c r="G616" s="5">
        <f t="shared" si="76"/>
        <v>52817.737161233235</v>
      </c>
      <c r="H616" s="7">
        <v>180</v>
      </c>
    </row>
    <row r="617" spans="1:8" ht="20.100000000000001" customHeight="1">
      <c r="A617" s="2">
        <v>16</v>
      </c>
      <c r="B617" s="3">
        <v>180000</v>
      </c>
      <c r="C617" s="4">
        <v>2.9792000000000001</v>
      </c>
      <c r="D617" s="5">
        <f t="shared" si="73"/>
        <v>937.5</v>
      </c>
      <c r="E617" s="5">
        <f t="shared" si="74"/>
        <v>294.90992466286235</v>
      </c>
      <c r="F617" s="6">
        <f t="shared" si="75"/>
        <v>1232.4099246628623</v>
      </c>
      <c r="G617" s="5">
        <f t="shared" si="76"/>
        <v>56622.705535269575</v>
      </c>
      <c r="H617" s="7">
        <v>192</v>
      </c>
    </row>
    <row r="618" spans="1:8" ht="20.100000000000001" customHeight="1">
      <c r="A618" s="8">
        <v>17</v>
      </c>
      <c r="B618" s="3">
        <v>180000</v>
      </c>
      <c r="C618" s="4">
        <v>2.9792000000000001</v>
      </c>
      <c r="D618" s="5">
        <f t="shared" si="73"/>
        <v>882.35294117647061</v>
      </c>
      <c r="E618" s="5">
        <f t="shared" si="74"/>
        <v>296.39575417537753</v>
      </c>
      <c r="F618" s="6">
        <f t="shared" si="75"/>
        <v>1178.748695351848</v>
      </c>
      <c r="G618" s="5">
        <f t="shared" si="76"/>
        <v>60464.733851777011</v>
      </c>
      <c r="H618" s="7">
        <v>204</v>
      </c>
    </row>
    <row r="619" spans="1:8" ht="20.100000000000001" customHeight="1">
      <c r="A619" s="8">
        <v>18</v>
      </c>
      <c r="B619" s="3">
        <v>180000</v>
      </c>
      <c r="C619" s="4">
        <v>2.9792000000000001</v>
      </c>
      <c r="D619" s="5">
        <f t="shared" si="73"/>
        <v>833.33333333333337</v>
      </c>
      <c r="E619" s="5">
        <f t="shared" si="74"/>
        <v>297.88735009493109</v>
      </c>
      <c r="F619" s="6">
        <f t="shared" si="75"/>
        <v>1131.2206834282645</v>
      </c>
      <c r="G619" s="5">
        <f t="shared" si="76"/>
        <v>64343.667620505119</v>
      </c>
      <c r="H619" s="7">
        <v>216</v>
      </c>
    </row>
    <row r="620" spans="1:8" ht="20.100000000000001" customHeight="1">
      <c r="A620" s="8">
        <v>19</v>
      </c>
      <c r="B620" s="3">
        <v>180000</v>
      </c>
      <c r="C620" s="4">
        <v>2.9792000000000001</v>
      </c>
      <c r="D620" s="5">
        <f t="shared" si="73"/>
        <v>789.47368421052636</v>
      </c>
      <c r="E620" s="5">
        <f t="shared" si="74"/>
        <v>299.38308694996499</v>
      </c>
      <c r="F620" s="6">
        <f t="shared" si="75"/>
        <v>1088.8567711604912</v>
      </c>
      <c r="G620" s="5">
        <f t="shared" si="76"/>
        <v>68259.343824592012</v>
      </c>
      <c r="H620" s="7">
        <v>228</v>
      </c>
    </row>
    <row r="621" spans="1:8" ht="20.100000000000001" customHeight="1">
      <c r="A621" s="8">
        <v>20</v>
      </c>
      <c r="B621" s="3">
        <v>180000</v>
      </c>
      <c r="C621" s="4">
        <v>2.9792000000000001</v>
      </c>
      <c r="D621" s="5">
        <f t="shared" si="73"/>
        <v>750</v>
      </c>
      <c r="E621" s="5">
        <f t="shared" si="74"/>
        <v>300.88162942664167</v>
      </c>
      <c r="F621" s="6">
        <f t="shared" si="75"/>
        <v>1050.8816294266417</v>
      </c>
      <c r="G621" s="5">
        <f t="shared" si="76"/>
        <v>72211.591062394</v>
      </c>
      <c r="H621" s="7">
        <v>240</v>
      </c>
    </row>
    <row r="622" spans="1:8" ht="20.100000000000001" customHeight="1">
      <c r="A622" s="8">
        <v>21</v>
      </c>
      <c r="B622" s="3">
        <v>180000</v>
      </c>
      <c r="C622" s="4">
        <v>2.9792000000000001</v>
      </c>
      <c r="D622" s="16">
        <f t="shared" si="73"/>
        <v>714.28571428571433</v>
      </c>
      <c r="E622" s="16">
        <f t="shared" si="74"/>
        <v>302.38186387229609</v>
      </c>
      <c r="F622" s="17">
        <f t="shared" si="75"/>
        <v>1016.6675781580104</v>
      </c>
      <c r="G622" s="16">
        <f t="shared" si="76"/>
        <v>76200.22969581862</v>
      </c>
      <c r="H622" s="9">
        <v>252</v>
      </c>
    </row>
    <row r="623" spans="1:8" ht="20.100000000000001" customHeight="1">
      <c r="A623" s="8">
        <v>22</v>
      </c>
      <c r="B623" s="3">
        <v>180000</v>
      </c>
      <c r="C623" s="4">
        <v>2.9792000000000001</v>
      </c>
      <c r="D623" s="16">
        <f t="shared" si="73"/>
        <v>681.81818181818187</v>
      </c>
      <c r="E623" s="16">
        <f t="shared" si="74"/>
        <v>303.88284850346605</v>
      </c>
      <c r="F623" s="17">
        <f t="shared" si="75"/>
        <v>985.70103032164786</v>
      </c>
      <c r="G623" s="16">
        <f t="shared" si="76"/>
        <v>80225.07200491504</v>
      </c>
      <c r="H623" s="9">
        <v>264</v>
      </c>
    </row>
    <row r="624" spans="1:8" ht="20.100000000000001" customHeight="1">
      <c r="A624" s="8">
        <v>23</v>
      </c>
      <c r="B624" s="3">
        <v>180000</v>
      </c>
      <c r="C624" s="4">
        <v>2.9792000000000001</v>
      </c>
      <c r="D624" s="16">
        <f t="shared" si="73"/>
        <v>652.17391304347825</v>
      </c>
      <c r="E624" s="16">
        <f t="shared" si="74"/>
        <v>305.38377662486522</v>
      </c>
      <c r="F624" s="17">
        <f t="shared" si="75"/>
        <v>957.55768966834353</v>
      </c>
      <c r="G624" s="16">
        <f t="shared" si="76"/>
        <v>84285.922348462802</v>
      </c>
      <c r="H624" s="9">
        <v>276</v>
      </c>
    </row>
    <row r="625" spans="1:8" ht="20.100000000000001" customHeight="1">
      <c r="A625" s="8">
        <v>24</v>
      </c>
      <c r="B625" s="3">
        <v>180000</v>
      </c>
      <c r="C625" s="4">
        <v>2.9792000000000001</v>
      </c>
      <c r="D625" s="16">
        <f t="shared" si="73"/>
        <v>625</v>
      </c>
      <c r="E625" s="16">
        <f t="shared" si="74"/>
        <v>306.88394906353136</v>
      </c>
      <c r="F625" s="17">
        <f t="shared" si="75"/>
        <v>931.8839490635313</v>
      </c>
      <c r="G625" s="16">
        <f t="shared" si="76"/>
        <v>88382.577330297034</v>
      </c>
      <c r="H625" s="9">
        <v>288</v>
      </c>
    </row>
    <row r="626" spans="1:8" ht="20.100000000000001" customHeight="1">
      <c r="A626" s="8">
        <v>25</v>
      </c>
      <c r="B626" s="3">
        <v>180000</v>
      </c>
      <c r="C626" s="4">
        <v>2.9792000000000001</v>
      </c>
      <c r="D626" s="16">
        <f t="shared" si="73"/>
        <v>600</v>
      </c>
      <c r="E626" s="16">
        <f t="shared" si="74"/>
        <v>308.38275323698974</v>
      </c>
      <c r="F626" s="17">
        <f t="shared" si="75"/>
        <v>908.38275323698986</v>
      </c>
      <c r="G626" s="16">
        <f t="shared" si="76"/>
        <v>92514.825971096929</v>
      </c>
      <c r="H626" s="9">
        <v>300</v>
      </c>
    </row>
    <row r="627" spans="1:8" ht="20.100000000000001" customHeight="1">
      <c r="A627" s="8">
        <v>26</v>
      </c>
      <c r="B627" s="3">
        <v>180000</v>
      </c>
      <c r="C627" s="4">
        <v>2.9792000000000001</v>
      </c>
      <c r="D627" s="16">
        <f t="shared" si="73"/>
        <v>576.92307692307691</v>
      </c>
      <c r="E627" s="16">
        <f t="shared" si="74"/>
        <v>309.87964706846572</v>
      </c>
      <c r="F627" s="17">
        <f t="shared" si="75"/>
        <v>886.80272399154262</v>
      </c>
      <c r="G627" s="16">
        <f t="shared" si="76"/>
        <v>96682.449885361304</v>
      </c>
      <c r="H627" s="9">
        <v>312</v>
      </c>
    </row>
    <row r="628" spans="1:8" ht="20.100000000000001" customHeight="1">
      <c r="A628" s="8">
        <v>27</v>
      </c>
      <c r="B628" s="3">
        <v>180000</v>
      </c>
      <c r="C628" s="4">
        <v>2.9792000000000001</v>
      </c>
      <c r="D628" s="16">
        <f t="shared" si="73"/>
        <v>555.55555555555554</v>
      </c>
      <c r="E628" s="16">
        <f t="shared" si="74"/>
        <v>311.37414649162076</v>
      </c>
      <c r="F628" s="17">
        <f t="shared" si="75"/>
        <v>866.92970204717642</v>
      </c>
      <c r="G628" s="16">
        <f t="shared" si="76"/>
        <v>100885.22346328513</v>
      </c>
      <c r="H628" s="9">
        <v>324</v>
      </c>
    </row>
    <row r="629" spans="1:8" ht="20.100000000000001" customHeight="1">
      <c r="A629" s="8">
        <v>28</v>
      </c>
      <c r="B629" s="3">
        <v>180000</v>
      </c>
      <c r="C629" s="4">
        <v>2.9792000000000001</v>
      </c>
      <c r="D629" s="16">
        <f t="shared" si="73"/>
        <v>535.71428571428567</v>
      </c>
      <c r="E629" s="16">
        <f t="shared" si="74"/>
        <v>312.86581564657968</v>
      </c>
      <c r="F629" s="17">
        <f t="shared" si="75"/>
        <v>848.58010136086534</v>
      </c>
      <c r="G629" s="16">
        <f t="shared" si="76"/>
        <v>105122.91405725077</v>
      </c>
      <c r="H629" s="9">
        <v>336</v>
      </c>
    </row>
    <row r="630" spans="1:8" ht="20.100000000000001" customHeight="1">
      <c r="A630" s="8">
        <v>29</v>
      </c>
      <c r="B630" s="3">
        <v>180000</v>
      </c>
      <c r="C630" s="4">
        <v>2.9792000000000001</v>
      </c>
      <c r="D630" s="16">
        <f t="shared" si="73"/>
        <v>517.24137931034488</v>
      </c>
      <c r="E630" s="16">
        <f t="shared" si="74"/>
        <v>314.35425911677953</v>
      </c>
      <c r="F630" s="17">
        <f t="shared" si="75"/>
        <v>831.5956384271243</v>
      </c>
      <c r="G630" s="16">
        <f t="shared" si="76"/>
        <v>109395.28217263927</v>
      </c>
      <c r="H630" s="9">
        <v>348</v>
      </c>
    </row>
    <row r="631" spans="1:8" ht="20.100000000000001" customHeight="1">
      <c r="A631" s="8">
        <v>30</v>
      </c>
      <c r="B631" s="3">
        <v>180000</v>
      </c>
      <c r="C631" s="4">
        <v>2.9792000000000001</v>
      </c>
      <c r="D631" s="16">
        <f t="shared" si="73"/>
        <v>500</v>
      </c>
      <c r="E631" s="16">
        <f t="shared" si="74"/>
        <v>315.83911572962728</v>
      </c>
      <c r="F631" s="17">
        <f t="shared" si="75"/>
        <v>815.83911572962734</v>
      </c>
      <c r="G631" s="16">
        <f t="shared" si="76"/>
        <v>113702.08166266582</v>
      </c>
      <c r="H631" s="9">
        <v>360</v>
      </c>
    </row>
    <row r="632" spans="1:8">
      <c r="A632" s="10"/>
      <c r="B632" s="11"/>
      <c r="C632" s="12"/>
      <c r="D632" s="13"/>
      <c r="E632" s="13"/>
      <c r="F632" s="14"/>
      <c r="G632" s="13"/>
      <c r="H632" s="23"/>
    </row>
    <row r="633" spans="1:8" ht="22.5">
      <c r="A633" s="25" t="s">
        <v>0</v>
      </c>
      <c r="B633" s="25"/>
      <c r="C633" s="25"/>
      <c r="D633" s="25"/>
      <c r="E633" s="25"/>
      <c r="F633" s="26"/>
      <c r="G633" s="25"/>
      <c r="H633" s="25"/>
    </row>
    <row r="634" spans="1:8" ht="22.5">
      <c r="A634" s="25" t="s">
        <v>1</v>
      </c>
      <c r="B634" s="25"/>
      <c r="C634" s="25"/>
      <c r="D634" s="25"/>
      <c r="E634" s="25"/>
      <c r="F634" s="26"/>
      <c r="G634" s="25"/>
      <c r="H634" s="25"/>
    </row>
    <row r="635" spans="1:8">
      <c r="A635" s="29" t="s">
        <v>2</v>
      </c>
      <c r="B635" s="31" t="s">
        <v>3</v>
      </c>
      <c r="C635" s="31" t="s">
        <v>4</v>
      </c>
      <c r="D635" s="31" t="s">
        <v>5</v>
      </c>
      <c r="E635" s="31" t="s">
        <v>6</v>
      </c>
      <c r="F635" s="33" t="s">
        <v>7</v>
      </c>
      <c r="G635" s="29" t="s">
        <v>8</v>
      </c>
      <c r="H635" s="29" t="s">
        <v>9</v>
      </c>
    </row>
    <row r="636" spans="1:8">
      <c r="A636" s="30"/>
      <c r="B636" s="32"/>
      <c r="C636" s="32"/>
      <c r="D636" s="32"/>
      <c r="E636" s="32"/>
      <c r="F636" s="34"/>
      <c r="G636" s="30"/>
      <c r="H636" s="30"/>
    </row>
    <row r="637" spans="1:8" ht="20.100000000000001" customHeight="1">
      <c r="A637" s="2">
        <v>1</v>
      </c>
      <c r="B637" s="3">
        <v>190000</v>
      </c>
      <c r="C637" s="4">
        <v>2.5207999999999999</v>
      </c>
      <c r="D637" s="5"/>
      <c r="E637" s="5"/>
      <c r="F637" s="6"/>
      <c r="G637" s="5">
        <f>B637*C637*H637/1000</f>
        <v>5747.424</v>
      </c>
      <c r="H637" s="7">
        <v>12</v>
      </c>
    </row>
    <row r="638" spans="1:8" ht="20.100000000000001" customHeight="1">
      <c r="A638" s="2">
        <v>2</v>
      </c>
      <c r="B638" s="3">
        <v>190000</v>
      </c>
      <c r="C638" s="4">
        <v>2.5207999999999999</v>
      </c>
      <c r="D638" s="5">
        <f t="shared" ref="D638:D666" si="77">B638/H638</f>
        <v>7916.666666666667</v>
      </c>
      <c r="E638" s="5">
        <f t="shared" ref="E638:E666" si="78">G638/H638</f>
        <v>251.86147908734225</v>
      </c>
      <c r="F638" s="6">
        <f t="shared" ref="F638:F666" si="79">(B638*C638/1000*(1+C638/1000)^H638)/((1+C638/1000)^H638-1)</f>
        <v>8168.5281457540086</v>
      </c>
      <c r="G638" s="5">
        <f t="shared" ref="G638:G666" si="80">F638*H638-B638</f>
        <v>6044.6754980962141</v>
      </c>
      <c r="H638" s="7">
        <v>24</v>
      </c>
    </row>
    <row r="639" spans="1:8" ht="20.100000000000001" customHeight="1">
      <c r="A639" s="2">
        <v>3</v>
      </c>
      <c r="B639" s="3">
        <v>190000</v>
      </c>
      <c r="C639" s="4">
        <v>2.5207999999999999</v>
      </c>
      <c r="D639" s="5">
        <f t="shared" si="77"/>
        <v>5277.7777777777774</v>
      </c>
      <c r="E639" s="5">
        <f t="shared" si="78"/>
        <v>249.74229374126298</v>
      </c>
      <c r="F639" s="6">
        <f t="shared" si="79"/>
        <v>5527.5200715190404</v>
      </c>
      <c r="G639" s="5">
        <f t="shared" si="80"/>
        <v>8990.7225746854674</v>
      </c>
      <c r="H639" s="7">
        <v>36</v>
      </c>
    </row>
    <row r="640" spans="1:8" ht="20.100000000000001" customHeight="1">
      <c r="A640" s="2">
        <v>4</v>
      </c>
      <c r="B640" s="3">
        <v>190000</v>
      </c>
      <c r="C640" s="4">
        <v>2.5207999999999999</v>
      </c>
      <c r="D640" s="5">
        <f t="shared" si="77"/>
        <v>3958.3333333333335</v>
      </c>
      <c r="E640" s="5">
        <f t="shared" si="78"/>
        <v>249.28510840603971</v>
      </c>
      <c r="F640" s="6">
        <f t="shared" si="79"/>
        <v>4207.6184417393733</v>
      </c>
      <c r="G640" s="5">
        <f t="shared" si="80"/>
        <v>11965.685203489906</v>
      </c>
      <c r="H640" s="7">
        <v>48</v>
      </c>
    </row>
    <row r="641" spans="1:8" ht="20.100000000000001" customHeight="1">
      <c r="A641" s="2">
        <v>5</v>
      </c>
      <c r="B641" s="3">
        <v>190000</v>
      </c>
      <c r="C641" s="4">
        <v>2.5207999999999999</v>
      </c>
      <c r="D641" s="5">
        <f t="shared" si="77"/>
        <v>3166.6666666666665</v>
      </c>
      <c r="E641" s="5">
        <f t="shared" si="78"/>
        <v>249.49241534228639</v>
      </c>
      <c r="F641" s="6">
        <f t="shared" si="79"/>
        <v>3416.1590820089532</v>
      </c>
      <c r="G641" s="5">
        <f t="shared" si="80"/>
        <v>14969.544920537184</v>
      </c>
      <c r="H641" s="7">
        <v>60</v>
      </c>
    </row>
    <row r="642" spans="1:8" ht="20.100000000000001" customHeight="1">
      <c r="A642" s="2">
        <v>6</v>
      </c>
      <c r="B642" s="3">
        <v>190000</v>
      </c>
      <c r="C642" s="4">
        <v>2.9792000000000001</v>
      </c>
      <c r="D642" s="5">
        <f t="shared" si="77"/>
        <v>2638.8888888888887</v>
      </c>
      <c r="E642" s="5">
        <f t="shared" si="78"/>
        <v>297.04840272602775</v>
      </c>
      <c r="F642" s="6">
        <f t="shared" si="79"/>
        <v>2935.9372916149168</v>
      </c>
      <c r="G642" s="5">
        <f t="shared" si="80"/>
        <v>21387.484996273997</v>
      </c>
      <c r="H642" s="7">
        <v>72</v>
      </c>
    </row>
    <row r="643" spans="1:8" ht="20.100000000000001" customHeight="1">
      <c r="A643" s="2">
        <v>7</v>
      </c>
      <c r="B643" s="3">
        <v>190000</v>
      </c>
      <c r="C643" s="4">
        <v>2.9792000000000001</v>
      </c>
      <c r="D643" s="5">
        <f t="shared" si="77"/>
        <v>2261.9047619047619</v>
      </c>
      <c r="E643" s="5">
        <f t="shared" si="78"/>
        <v>298.16645672118364</v>
      </c>
      <c r="F643" s="6">
        <f t="shared" si="79"/>
        <v>2560.0712186259457</v>
      </c>
      <c r="G643" s="5">
        <f t="shared" si="80"/>
        <v>25045.982364579424</v>
      </c>
      <c r="H643" s="7">
        <v>84</v>
      </c>
    </row>
    <row r="644" spans="1:8" ht="20.100000000000001" customHeight="1">
      <c r="A644" s="2">
        <v>8</v>
      </c>
      <c r="B644" s="3">
        <v>190000</v>
      </c>
      <c r="C644" s="4">
        <v>2.9792000000000001</v>
      </c>
      <c r="D644" s="5">
        <f t="shared" si="77"/>
        <v>1979.1666666666667</v>
      </c>
      <c r="E644" s="5">
        <f t="shared" si="78"/>
        <v>299.42333547981826</v>
      </c>
      <c r="F644" s="6">
        <f t="shared" si="79"/>
        <v>2278.5900021464849</v>
      </c>
      <c r="G644" s="5">
        <f t="shared" si="80"/>
        <v>28744.640206062555</v>
      </c>
      <c r="H644" s="7">
        <v>96</v>
      </c>
    </row>
    <row r="645" spans="1:8" ht="20.100000000000001" customHeight="1">
      <c r="A645" s="2">
        <v>9</v>
      </c>
      <c r="B645" s="3">
        <v>190000</v>
      </c>
      <c r="C645" s="4">
        <v>2.9792000000000001</v>
      </c>
      <c r="D645" s="5">
        <f t="shared" si="77"/>
        <v>1759.2592592592594</v>
      </c>
      <c r="E645" s="5">
        <f t="shared" si="78"/>
        <v>300.77205498817784</v>
      </c>
      <c r="F645" s="6">
        <f t="shared" si="79"/>
        <v>2060.031314247437</v>
      </c>
      <c r="G645" s="5">
        <f t="shared" si="80"/>
        <v>32483.381938723207</v>
      </c>
      <c r="H645" s="7">
        <v>108</v>
      </c>
    </row>
    <row r="646" spans="1:8" ht="20.100000000000001" customHeight="1">
      <c r="A646" s="2">
        <v>10</v>
      </c>
      <c r="B646" s="3">
        <v>190000</v>
      </c>
      <c r="C646" s="4">
        <v>2.9792000000000001</v>
      </c>
      <c r="D646" s="5">
        <f t="shared" si="77"/>
        <v>1583.3333333333333</v>
      </c>
      <c r="E646" s="5">
        <f t="shared" si="78"/>
        <v>302.18434149713431</v>
      </c>
      <c r="F646" s="6">
        <f t="shared" si="79"/>
        <v>1885.5176748304677</v>
      </c>
      <c r="G646" s="5">
        <f t="shared" si="80"/>
        <v>36262.120979656116</v>
      </c>
      <c r="H646" s="7">
        <v>120</v>
      </c>
    </row>
    <row r="647" spans="1:8" ht="20.100000000000001" customHeight="1">
      <c r="A647" s="8">
        <v>11</v>
      </c>
      <c r="B647" s="3">
        <v>190000</v>
      </c>
      <c r="C647" s="4">
        <v>2.9792000000000001</v>
      </c>
      <c r="D647" s="5">
        <f t="shared" si="77"/>
        <v>1439.3939393939395</v>
      </c>
      <c r="E647" s="5">
        <f t="shared" si="78"/>
        <v>303.64212744707237</v>
      </c>
      <c r="F647" s="6">
        <f t="shared" si="79"/>
        <v>1743.0360668410117</v>
      </c>
      <c r="G647" s="5">
        <f t="shared" si="80"/>
        <v>40080.760823013552</v>
      </c>
      <c r="H647" s="7">
        <v>132</v>
      </c>
    </row>
    <row r="648" spans="1:8" ht="20.100000000000001" customHeight="1">
      <c r="A648" s="8">
        <v>12</v>
      </c>
      <c r="B648" s="3">
        <v>190000</v>
      </c>
      <c r="C648" s="4">
        <v>2.9792000000000001</v>
      </c>
      <c r="D648" s="5">
        <f t="shared" si="77"/>
        <v>1319.4444444444443</v>
      </c>
      <c r="E648" s="5">
        <f t="shared" si="78"/>
        <v>305.13329949079304</v>
      </c>
      <c r="F648" s="6">
        <f t="shared" si="79"/>
        <v>1624.5777439352375</v>
      </c>
      <c r="G648" s="5">
        <f t="shared" si="80"/>
        <v>43939.195126674196</v>
      </c>
      <c r="H648" s="7">
        <v>144</v>
      </c>
    </row>
    <row r="649" spans="1:8" ht="20.100000000000001" customHeight="1">
      <c r="A649" s="8">
        <v>13</v>
      </c>
      <c r="B649" s="3">
        <v>190000</v>
      </c>
      <c r="C649" s="4">
        <v>2.9792000000000001</v>
      </c>
      <c r="D649" s="5">
        <f t="shared" si="77"/>
        <v>1217.948717948718</v>
      </c>
      <c r="E649" s="5">
        <f t="shared" si="78"/>
        <v>306.64940902222997</v>
      </c>
      <c r="F649" s="6">
        <f t="shared" si="79"/>
        <v>1524.598126970948</v>
      </c>
      <c r="G649" s="5">
        <f t="shared" si="80"/>
        <v>47837.307807467878</v>
      </c>
      <c r="H649" s="7">
        <v>156</v>
      </c>
    </row>
    <row r="650" spans="1:8" ht="20.100000000000001" customHeight="1">
      <c r="A650" s="8">
        <v>14</v>
      </c>
      <c r="B650" s="3">
        <v>190000</v>
      </c>
      <c r="C650" s="4">
        <v>2.9792000000000001</v>
      </c>
      <c r="D650" s="5">
        <f t="shared" si="77"/>
        <v>1130.952380952381</v>
      </c>
      <c r="E650" s="5">
        <f t="shared" si="78"/>
        <v>308.18436395707249</v>
      </c>
      <c r="F650" s="6">
        <f t="shared" si="79"/>
        <v>1439.1367449094535</v>
      </c>
      <c r="G650" s="5">
        <f t="shared" si="80"/>
        <v>51774.973144788179</v>
      </c>
      <c r="H650" s="7">
        <v>168</v>
      </c>
    </row>
    <row r="651" spans="1:8" ht="20.100000000000001" customHeight="1">
      <c r="A651" s="8">
        <v>15</v>
      </c>
      <c r="B651" s="3">
        <v>190000</v>
      </c>
      <c r="C651" s="4">
        <v>2.9792000000000001</v>
      </c>
      <c r="D651" s="5">
        <f t="shared" si="77"/>
        <v>1055.5555555555557</v>
      </c>
      <c r="E651" s="5">
        <f t="shared" si="78"/>
        <v>309.73364384673818</v>
      </c>
      <c r="F651" s="6">
        <f t="shared" si="79"/>
        <v>1365.2891994022937</v>
      </c>
      <c r="G651" s="5">
        <f t="shared" si="80"/>
        <v>55752.055892412871</v>
      </c>
      <c r="H651" s="7">
        <v>180</v>
      </c>
    </row>
    <row r="652" spans="1:8" ht="20.100000000000001" customHeight="1">
      <c r="A652" s="2">
        <v>16</v>
      </c>
      <c r="B652" s="3">
        <v>190000</v>
      </c>
      <c r="C652" s="4">
        <v>2.9792000000000001</v>
      </c>
      <c r="D652" s="5">
        <f t="shared" si="77"/>
        <v>989.58333333333337</v>
      </c>
      <c r="E652" s="5">
        <f t="shared" si="78"/>
        <v>311.29380936635454</v>
      </c>
      <c r="F652" s="6">
        <f t="shared" si="79"/>
        <v>1300.877142699688</v>
      </c>
      <c r="G652" s="5">
        <f t="shared" si="80"/>
        <v>59768.411398340075</v>
      </c>
      <c r="H652" s="7">
        <v>192</v>
      </c>
    </row>
    <row r="653" spans="1:8" ht="20.100000000000001" customHeight="1">
      <c r="A653" s="8">
        <v>17</v>
      </c>
      <c r="B653" s="3">
        <v>190000</v>
      </c>
      <c r="C653" s="4">
        <v>2.9792000000000001</v>
      </c>
      <c r="D653" s="5">
        <f t="shared" si="77"/>
        <v>931.37254901960785</v>
      </c>
      <c r="E653" s="5">
        <f t="shared" si="78"/>
        <v>312.8621849628986</v>
      </c>
      <c r="F653" s="6">
        <f t="shared" si="79"/>
        <v>1244.2347339825064</v>
      </c>
      <c r="G653" s="5">
        <f t="shared" si="80"/>
        <v>63823.885732431314</v>
      </c>
      <c r="H653" s="7">
        <v>204</v>
      </c>
    </row>
    <row r="654" spans="1:8" ht="20.100000000000001" customHeight="1">
      <c r="A654" s="8">
        <v>18</v>
      </c>
      <c r="B654" s="3">
        <v>190000</v>
      </c>
      <c r="C654" s="4">
        <v>2.9792000000000001</v>
      </c>
      <c r="D654" s="5">
        <f t="shared" si="77"/>
        <v>879.62962962962968</v>
      </c>
      <c r="E654" s="5">
        <f t="shared" si="78"/>
        <v>314.43664732242746</v>
      </c>
      <c r="F654" s="6">
        <f t="shared" si="79"/>
        <v>1194.066276952057</v>
      </c>
      <c r="G654" s="5">
        <f t="shared" si="80"/>
        <v>67918.315821644326</v>
      </c>
      <c r="H654" s="7">
        <v>216</v>
      </c>
    </row>
    <row r="655" spans="1:8" ht="20.100000000000001" customHeight="1">
      <c r="A655" s="8">
        <v>19</v>
      </c>
      <c r="B655" s="3">
        <v>190000</v>
      </c>
      <c r="C655" s="4">
        <v>2.9792000000000001</v>
      </c>
      <c r="D655" s="5">
        <f t="shared" si="77"/>
        <v>833.33333333333337</v>
      </c>
      <c r="E655" s="5">
        <f t="shared" si="78"/>
        <v>316.01548066940757</v>
      </c>
      <c r="F655" s="6">
        <f t="shared" si="79"/>
        <v>1149.3488140027409</v>
      </c>
      <c r="G655" s="5">
        <f t="shared" si="80"/>
        <v>72051.529592624924</v>
      </c>
      <c r="H655" s="7">
        <v>228</v>
      </c>
    </row>
    <row r="656" spans="1:8" ht="20.100000000000001" customHeight="1">
      <c r="A656" s="8">
        <v>20</v>
      </c>
      <c r="B656" s="3">
        <v>190000</v>
      </c>
      <c r="C656" s="4">
        <v>2.9792000000000001</v>
      </c>
      <c r="D656" s="5">
        <f t="shared" si="77"/>
        <v>791.66666666666663</v>
      </c>
      <c r="E656" s="5">
        <f t="shared" si="78"/>
        <v>317.59727550589957</v>
      </c>
      <c r="F656" s="6">
        <f t="shared" si="79"/>
        <v>1109.2639421725662</v>
      </c>
      <c r="G656" s="5">
        <f t="shared" si="80"/>
        <v>76223.346121415903</v>
      </c>
      <c r="H656" s="7">
        <v>240</v>
      </c>
    </row>
    <row r="657" spans="1:8" ht="20.100000000000001" customHeight="1">
      <c r="A657" s="8">
        <v>21</v>
      </c>
      <c r="B657" s="3">
        <v>190000</v>
      </c>
      <c r="C657" s="4">
        <v>2.9792000000000001</v>
      </c>
      <c r="D657" s="16">
        <f t="shared" si="77"/>
        <v>753.96825396825398</v>
      </c>
      <c r="E657" s="16">
        <f t="shared" si="78"/>
        <v>319.18085630964589</v>
      </c>
      <c r="F657" s="17">
        <f t="shared" si="79"/>
        <v>1073.1491102778998</v>
      </c>
      <c r="G657" s="16">
        <f t="shared" si="80"/>
        <v>80433.575790030765</v>
      </c>
      <c r="H657" s="9">
        <v>252</v>
      </c>
    </row>
    <row r="658" spans="1:8" ht="20.100000000000001" customHeight="1">
      <c r="A658" s="8">
        <v>22</v>
      </c>
      <c r="B658" s="3">
        <v>190000</v>
      </c>
      <c r="C658" s="4">
        <v>2.9792000000000001</v>
      </c>
      <c r="D658" s="16">
        <f t="shared" si="77"/>
        <v>719.69696969696975</v>
      </c>
      <c r="E658" s="16">
        <f t="shared" si="78"/>
        <v>320.76522897588086</v>
      </c>
      <c r="F658" s="17">
        <f t="shared" si="79"/>
        <v>1040.4621986728505</v>
      </c>
      <c r="G658" s="16">
        <f t="shared" si="80"/>
        <v>84682.020449632546</v>
      </c>
      <c r="H658" s="9">
        <v>264</v>
      </c>
    </row>
    <row r="659" spans="1:8" ht="20.100000000000001" customHeight="1">
      <c r="A659" s="8">
        <v>23</v>
      </c>
      <c r="B659" s="3">
        <v>190000</v>
      </c>
      <c r="C659" s="4">
        <v>2.9792000000000001</v>
      </c>
      <c r="D659" s="16">
        <f t="shared" si="77"/>
        <v>688.40579710144925</v>
      </c>
      <c r="E659" s="16">
        <f t="shared" si="78"/>
        <v>322.34954199291332</v>
      </c>
      <c r="F659" s="17">
        <f t="shared" si="79"/>
        <v>1010.7553390943625</v>
      </c>
      <c r="G659" s="16">
        <f t="shared" si="80"/>
        <v>88968.473590044072</v>
      </c>
      <c r="H659" s="9">
        <v>276</v>
      </c>
    </row>
    <row r="660" spans="1:8" ht="20.100000000000001" customHeight="1">
      <c r="A660" s="8">
        <v>24</v>
      </c>
      <c r="B660" s="3">
        <v>190000</v>
      </c>
      <c r="C660" s="4">
        <v>2.9792000000000001</v>
      </c>
      <c r="D660" s="16">
        <f t="shared" si="77"/>
        <v>659.72222222222217</v>
      </c>
      <c r="E660" s="16">
        <f t="shared" si="78"/>
        <v>323.93305734483874</v>
      </c>
      <c r="F660" s="17">
        <f t="shared" si="79"/>
        <v>983.65527956706092</v>
      </c>
      <c r="G660" s="16">
        <f t="shared" si="80"/>
        <v>93292.720515313558</v>
      </c>
      <c r="H660" s="9">
        <v>288</v>
      </c>
    </row>
    <row r="661" spans="1:8" ht="20.100000000000001" customHeight="1">
      <c r="A661" s="8">
        <v>25</v>
      </c>
      <c r="B661" s="3">
        <v>190000</v>
      </c>
      <c r="C661" s="4">
        <v>2.9792000000000001</v>
      </c>
      <c r="D661" s="16">
        <f t="shared" si="77"/>
        <v>633.33333333333337</v>
      </c>
      <c r="E661" s="16">
        <f t="shared" si="78"/>
        <v>325.51512841682262</v>
      </c>
      <c r="F661" s="17">
        <f t="shared" si="79"/>
        <v>958.84846175015593</v>
      </c>
      <c r="G661" s="16">
        <f t="shared" si="80"/>
        <v>97654.538525046781</v>
      </c>
      <c r="H661" s="9">
        <v>300</v>
      </c>
    </row>
    <row r="662" spans="1:8" ht="20.100000000000001" customHeight="1">
      <c r="A662" s="8">
        <v>26</v>
      </c>
      <c r="B662" s="3">
        <v>190000</v>
      </c>
      <c r="C662" s="4">
        <v>2.9792000000000001</v>
      </c>
      <c r="D662" s="16">
        <f t="shared" si="77"/>
        <v>608.97435897435901</v>
      </c>
      <c r="E662" s="16">
        <f t="shared" si="78"/>
        <v>327.09518301671386</v>
      </c>
      <c r="F662" s="17">
        <f t="shared" si="79"/>
        <v>936.06954199107281</v>
      </c>
      <c r="G662" s="16">
        <f t="shared" si="80"/>
        <v>102053.69710121473</v>
      </c>
      <c r="H662" s="9">
        <v>312</v>
      </c>
    </row>
    <row r="663" spans="1:8" ht="20.100000000000001" customHeight="1">
      <c r="A663" s="8">
        <v>27</v>
      </c>
      <c r="B663" s="3">
        <v>190000</v>
      </c>
      <c r="C663" s="4">
        <v>2.9792000000000001</v>
      </c>
      <c r="D663" s="16">
        <f t="shared" si="77"/>
        <v>586.41975308641975</v>
      </c>
      <c r="E663" s="16">
        <f t="shared" si="78"/>
        <v>328.67271018559978</v>
      </c>
      <c r="F663" s="17">
        <f t="shared" si="79"/>
        <v>915.09246327201959</v>
      </c>
      <c r="G663" s="16">
        <f t="shared" si="80"/>
        <v>106489.95810013433</v>
      </c>
      <c r="H663" s="9">
        <v>324</v>
      </c>
    </row>
    <row r="664" spans="1:8" ht="20.100000000000001" customHeight="1">
      <c r="A664" s="8">
        <v>28</v>
      </c>
      <c r="B664" s="3">
        <v>190000</v>
      </c>
      <c r="C664" s="4">
        <v>2.9792000000000001</v>
      </c>
      <c r="D664" s="16">
        <f t="shared" si="77"/>
        <v>565.47619047619048</v>
      </c>
      <c r="E664" s="16">
        <f t="shared" si="78"/>
        <v>330.24724984916747</v>
      </c>
      <c r="F664" s="17">
        <f t="shared" si="79"/>
        <v>895.72344032535796</v>
      </c>
      <c r="G664" s="16">
        <f t="shared" si="80"/>
        <v>110963.07594932028</v>
      </c>
      <c r="H664" s="9">
        <v>336</v>
      </c>
    </row>
    <row r="665" spans="1:8" ht="20.100000000000001" customHeight="1">
      <c r="A665" s="8">
        <v>29</v>
      </c>
      <c r="B665" s="3">
        <v>190000</v>
      </c>
      <c r="C665" s="4">
        <v>2.9792000000000001</v>
      </c>
      <c r="D665" s="16">
        <f t="shared" si="77"/>
        <v>545.97701149425291</v>
      </c>
      <c r="E665" s="16">
        <f t="shared" si="78"/>
        <v>331.81838462326721</v>
      </c>
      <c r="F665" s="17">
        <f t="shared" si="79"/>
        <v>877.79539611752011</v>
      </c>
      <c r="G665" s="16">
        <f t="shared" si="80"/>
        <v>115472.797848897</v>
      </c>
      <c r="H665" s="9">
        <v>348</v>
      </c>
    </row>
    <row r="666" spans="1:8" ht="20.100000000000001" customHeight="1">
      <c r="A666" s="8">
        <v>30</v>
      </c>
      <c r="B666" s="3">
        <v>190000</v>
      </c>
      <c r="C666" s="4">
        <v>2.9792000000000001</v>
      </c>
      <c r="D666" s="16">
        <f t="shared" si="77"/>
        <v>527.77777777777783</v>
      </c>
      <c r="E666" s="16">
        <f t="shared" si="78"/>
        <v>333.38573327016218</v>
      </c>
      <c r="F666" s="17">
        <f t="shared" si="79"/>
        <v>861.16351104794001</v>
      </c>
      <c r="G666" s="16">
        <f t="shared" si="80"/>
        <v>120018.86397725838</v>
      </c>
      <c r="H666" s="9">
        <v>360</v>
      </c>
    </row>
    <row r="667" spans="1:8">
      <c r="A667" s="10"/>
      <c r="B667" s="11"/>
      <c r="C667" s="12"/>
      <c r="D667" s="13"/>
      <c r="E667" s="13"/>
      <c r="F667" s="14"/>
      <c r="G667" s="13"/>
      <c r="H667" s="23"/>
    </row>
    <row r="668" spans="1:8" ht="22.5">
      <c r="A668" s="25" t="s">
        <v>0</v>
      </c>
      <c r="B668" s="25"/>
      <c r="C668" s="25"/>
      <c r="D668" s="25"/>
      <c r="E668" s="25"/>
      <c r="F668" s="26"/>
      <c r="G668" s="25"/>
      <c r="H668" s="25"/>
    </row>
    <row r="669" spans="1:8" ht="22.5">
      <c r="A669" s="25" t="s">
        <v>1</v>
      </c>
      <c r="B669" s="25"/>
      <c r="C669" s="25"/>
      <c r="D669" s="25"/>
      <c r="E669" s="25"/>
      <c r="F669" s="26"/>
      <c r="G669" s="25"/>
      <c r="H669" s="25"/>
    </row>
    <row r="670" spans="1:8">
      <c r="A670" s="29" t="s">
        <v>2</v>
      </c>
      <c r="B670" s="31" t="s">
        <v>3</v>
      </c>
      <c r="C670" s="31" t="s">
        <v>4</v>
      </c>
      <c r="D670" s="31" t="s">
        <v>5</v>
      </c>
      <c r="E670" s="31" t="s">
        <v>6</v>
      </c>
      <c r="F670" s="33" t="s">
        <v>7</v>
      </c>
      <c r="G670" s="29" t="s">
        <v>8</v>
      </c>
      <c r="H670" s="29" t="s">
        <v>9</v>
      </c>
    </row>
    <row r="671" spans="1:8">
      <c r="A671" s="30"/>
      <c r="B671" s="32"/>
      <c r="C671" s="32"/>
      <c r="D671" s="32"/>
      <c r="E671" s="32"/>
      <c r="F671" s="34"/>
      <c r="G671" s="30"/>
      <c r="H671" s="30"/>
    </row>
    <row r="672" spans="1:8" ht="20.100000000000001" customHeight="1">
      <c r="A672" s="2">
        <v>1</v>
      </c>
      <c r="B672" s="3">
        <v>200000</v>
      </c>
      <c r="C672" s="4">
        <v>2.5207999999999999</v>
      </c>
      <c r="D672" s="5"/>
      <c r="E672" s="5"/>
      <c r="F672" s="6"/>
      <c r="G672" s="5">
        <f>B672*C672*H672/1000</f>
        <v>6049.92</v>
      </c>
      <c r="H672" s="7">
        <v>12</v>
      </c>
    </row>
    <row r="673" spans="1:8" ht="20.100000000000001" customHeight="1">
      <c r="A673" s="2">
        <v>2</v>
      </c>
      <c r="B673" s="3">
        <v>200000</v>
      </c>
      <c r="C673" s="4">
        <v>2.5207999999999999</v>
      </c>
      <c r="D673" s="5">
        <f t="shared" ref="D673:D701" si="81">B673/H673</f>
        <v>8333.3333333333339</v>
      </c>
      <c r="E673" s="5">
        <f t="shared" ref="E673:E701" si="82">G673/H673</f>
        <v>265.11734640772801</v>
      </c>
      <c r="F673" s="6">
        <f t="shared" ref="F673:F701" si="83">(B673*C673/1000*(1+C673/1000)^H673)/((1+C673/1000)^H673-1)</f>
        <v>8598.4506797410613</v>
      </c>
      <c r="G673" s="5">
        <f t="shared" ref="G673:G701" si="84">F673*H673-B673</f>
        <v>6362.8163137854717</v>
      </c>
      <c r="H673" s="7">
        <v>24</v>
      </c>
    </row>
    <row r="674" spans="1:8" ht="20.100000000000001" customHeight="1">
      <c r="A674" s="2">
        <v>3</v>
      </c>
      <c r="B674" s="3">
        <v>200000</v>
      </c>
      <c r="C674" s="4">
        <v>2.5207999999999999</v>
      </c>
      <c r="D674" s="5">
        <f t="shared" si="81"/>
        <v>5555.5555555555557</v>
      </c>
      <c r="E674" s="5">
        <f t="shared" si="82"/>
        <v>262.88662499080237</v>
      </c>
      <c r="F674" s="6">
        <f t="shared" si="83"/>
        <v>5818.442180546358</v>
      </c>
      <c r="G674" s="5">
        <f t="shared" si="84"/>
        <v>9463.9184996688855</v>
      </c>
      <c r="H674" s="7">
        <v>36</v>
      </c>
    </row>
    <row r="675" spans="1:8" ht="20.100000000000001" customHeight="1">
      <c r="A675" s="2">
        <v>4</v>
      </c>
      <c r="B675" s="3">
        <v>200000</v>
      </c>
      <c r="C675" s="4">
        <v>2.5207999999999999</v>
      </c>
      <c r="D675" s="5">
        <f t="shared" si="81"/>
        <v>4166.666666666667</v>
      </c>
      <c r="E675" s="5">
        <f t="shared" si="82"/>
        <v>262.40537726951635</v>
      </c>
      <c r="F675" s="6">
        <f t="shared" si="83"/>
        <v>4429.072043936183</v>
      </c>
      <c r="G675" s="5">
        <f t="shared" si="84"/>
        <v>12595.458108936786</v>
      </c>
      <c r="H675" s="7">
        <v>48</v>
      </c>
    </row>
    <row r="676" spans="1:8" ht="20.100000000000001" customHeight="1">
      <c r="A676" s="2">
        <v>5</v>
      </c>
      <c r="B676" s="3">
        <v>200000</v>
      </c>
      <c r="C676" s="4">
        <v>2.5207999999999999</v>
      </c>
      <c r="D676" s="5">
        <f t="shared" si="81"/>
        <v>3333.3333333333335</v>
      </c>
      <c r="E676" s="5">
        <f t="shared" si="82"/>
        <v>262.62359509714395</v>
      </c>
      <c r="F676" s="6">
        <f t="shared" si="83"/>
        <v>3595.9569284304771</v>
      </c>
      <c r="G676" s="5">
        <f t="shared" si="84"/>
        <v>15757.415705828636</v>
      </c>
      <c r="H676" s="7">
        <v>60</v>
      </c>
    </row>
    <row r="677" spans="1:8" ht="20.100000000000001" customHeight="1">
      <c r="A677" s="2">
        <v>6</v>
      </c>
      <c r="B677" s="3">
        <v>200000</v>
      </c>
      <c r="C677" s="4">
        <v>2.9792000000000001</v>
      </c>
      <c r="D677" s="5">
        <f t="shared" si="81"/>
        <v>2777.7777777777778</v>
      </c>
      <c r="E677" s="5">
        <f t="shared" si="82"/>
        <v>312.68252918529225</v>
      </c>
      <c r="F677" s="6">
        <f t="shared" si="83"/>
        <v>3090.4603069630703</v>
      </c>
      <c r="G677" s="5">
        <f t="shared" si="84"/>
        <v>22513.142101341044</v>
      </c>
      <c r="H677" s="7">
        <v>72</v>
      </c>
    </row>
    <row r="678" spans="1:8" ht="20.100000000000001" customHeight="1">
      <c r="A678" s="2">
        <v>7</v>
      </c>
      <c r="B678" s="3">
        <v>200000</v>
      </c>
      <c r="C678" s="4">
        <v>2.9792000000000001</v>
      </c>
      <c r="D678" s="5">
        <f t="shared" si="81"/>
        <v>2380.9523809523807</v>
      </c>
      <c r="E678" s="5">
        <f t="shared" si="82"/>
        <v>313.85942812756201</v>
      </c>
      <c r="F678" s="6">
        <f t="shared" si="83"/>
        <v>2694.811809079943</v>
      </c>
      <c r="G678" s="5">
        <f t="shared" si="84"/>
        <v>26364.191962715209</v>
      </c>
      <c r="H678" s="7">
        <v>84</v>
      </c>
    </row>
    <row r="679" spans="1:8" ht="20.100000000000001" customHeight="1">
      <c r="A679" s="2">
        <v>8</v>
      </c>
      <c r="B679" s="3">
        <v>200000</v>
      </c>
      <c r="C679" s="4">
        <v>2.9792000000000001</v>
      </c>
      <c r="D679" s="5">
        <f t="shared" si="81"/>
        <v>2083.3333333333335</v>
      </c>
      <c r="E679" s="5">
        <f t="shared" si="82"/>
        <v>315.18245839980892</v>
      </c>
      <c r="F679" s="6">
        <f t="shared" si="83"/>
        <v>2398.5157917331421</v>
      </c>
      <c r="G679" s="5">
        <f t="shared" si="84"/>
        <v>30257.516006381658</v>
      </c>
      <c r="H679" s="7">
        <v>96</v>
      </c>
    </row>
    <row r="680" spans="1:8" ht="20.100000000000001" customHeight="1">
      <c r="A680" s="2">
        <v>9</v>
      </c>
      <c r="B680" s="3">
        <v>200000</v>
      </c>
      <c r="C680" s="4">
        <v>2.9792000000000001</v>
      </c>
      <c r="D680" s="5">
        <f t="shared" si="81"/>
        <v>1851.851851851852</v>
      </c>
      <c r="E680" s="5">
        <f t="shared" si="82"/>
        <v>316.60216314545039</v>
      </c>
      <c r="F680" s="6">
        <f t="shared" si="83"/>
        <v>2168.4540149973022</v>
      </c>
      <c r="G680" s="5">
        <f t="shared" si="84"/>
        <v>34193.033619708644</v>
      </c>
      <c r="H680" s="7">
        <v>108</v>
      </c>
    </row>
    <row r="681" spans="1:8" ht="20.100000000000001" customHeight="1">
      <c r="A681" s="2">
        <v>10</v>
      </c>
      <c r="B681" s="3">
        <v>200000</v>
      </c>
      <c r="C681" s="4">
        <v>2.9792000000000001</v>
      </c>
      <c r="D681" s="5">
        <f t="shared" si="81"/>
        <v>1666.6666666666667</v>
      </c>
      <c r="E681" s="5">
        <f t="shared" si="82"/>
        <v>318.08878052329942</v>
      </c>
      <c r="F681" s="6">
        <f t="shared" si="83"/>
        <v>1984.7554471899662</v>
      </c>
      <c r="G681" s="5">
        <f t="shared" si="84"/>
        <v>38170.653662795929</v>
      </c>
      <c r="H681" s="7">
        <v>120</v>
      </c>
    </row>
    <row r="682" spans="1:8" ht="20.100000000000001" customHeight="1">
      <c r="A682" s="8">
        <v>11</v>
      </c>
      <c r="B682" s="3">
        <v>200000</v>
      </c>
      <c r="C682" s="4">
        <v>2.9792000000000001</v>
      </c>
      <c r="D682" s="5">
        <f t="shared" si="81"/>
        <v>1515.1515151515152</v>
      </c>
      <c r="E682" s="5">
        <f t="shared" si="82"/>
        <v>319.62329204954983</v>
      </c>
      <c r="F682" s="6">
        <f t="shared" si="83"/>
        <v>1834.774807201065</v>
      </c>
      <c r="G682" s="5">
        <f t="shared" si="84"/>
        <v>42190.274550540576</v>
      </c>
      <c r="H682" s="7">
        <v>132</v>
      </c>
    </row>
    <row r="683" spans="1:8" ht="20.100000000000001" customHeight="1">
      <c r="A683" s="8">
        <v>12</v>
      </c>
      <c r="B683" s="3">
        <v>200000</v>
      </c>
      <c r="C683" s="4">
        <v>2.9792000000000001</v>
      </c>
      <c r="D683" s="5">
        <f t="shared" si="81"/>
        <v>1388.8888888888889</v>
      </c>
      <c r="E683" s="5">
        <f t="shared" si="82"/>
        <v>321.19294683241384</v>
      </c>
      <c r="F683" s="6">
        <f t="shared" si="83"/>
        <v>1710.0818357213027</v>
      </c>
      <c r="G683" s="5">
        <f t="shared" si="84"/>
        <v>46251.784343867592</v>
      </c>
      <c r="H683" s="7">
        <v>144</v>
      </c>
    </row>
    <row r="684" spans="1:8" ht="20.100000000000001" customHeight="1">
      <c r="A684" s="8">
        <v>13</v>
      </c>
      <c r="B684" s="3">
        <v>200000</v>
      </c>
      <c r="C684" s="4">
        <v>2.9792000000000001</v>
      </c>
      <c r="D684" s="5">
        <f t="shared" si="81"/>
        <v>1282.051282051282</v>
      </c>
      <c r="E684" s="5">
        <f t="shared" si="82"/>
        <v>322.78885160234739</v>
      </c>
      <c r="F684" s="6">
        <f t="shared" si="83"/>
        <v>1604.8401336536294</v>
      </c>
      <c r="G684" s="5">
        <f t="shared" si="84"/>
        <v>50355.06084996619</v>
      </c>
      <c r="H684" s="7">
        <v>156</v>
      </c>
    </row>
    <row r="685" spans="1:8" ht="20.100000000000001" customHeight="1">
      <c r="A685" s="8">
        <v>14</v>
      </c>
      <c r="B685" s="3">
        <v>200000</v>
      </c>
      <c r="C685" s="4">
        <v>2.9792000000000001</v>
      </c>
      <c r="D685" s="5">
        <f t="shared" si="81"/>
        <v>1190.4761904761904</v>
      </c>
      <c r="E685" s="5">
        <f t="shared" si="82"/>
        <v>324.40459363902363</v>
      </c>
      <c r="F685" s="6">
        <f t="shared" si="83"/>
        <v>1514.8807841152141</v>
      </c>
      <c r="G685" s="5">
        <f t="shared" si="84"/>
        <v>54499.971731355967</v>
      </c>
      <c r="H685" s="7">
        <v>168</v>
      </c>
    </row>
    <row r="686" spans="1:8" ht="20.100000000000001" customHeight="1">
      <c r="A686" s="8">
        <v>15</v>
      </c>
      <c r="B686" s="3">
        <v>200000</v>
      </c>
      <c r="C686" s="4">
        <v>2.9792000000000001</v>
      </c>
      <c r="D686" s="5">
        <f t="shared" si="81"/>
        <v>1111.1111111111111</v>
      </c>
      <c r="E686" s="5">
        <f t="shared" si="82"/>
        <v>326.03541457551376</v>
      </c>
      <c r="F686" s="6">
        <f t="shared" si="83"/>
        <v>1437.146525686625</v>
      </c>
      <c r="G686" s="5">
        <f t="shared" si="84"/>
        <v>58686.374623592477</v>
      </c>
      <c r="H686" s="7">
        <v>180</v>
      </c>
    </row>
    <row r="687" spans="1:8" ht="20.100000000000001" customHeight="1">
      <c r="A687" s="2">
        <v>16</v>
      </c>
      <c r="B687" s="3">
        <v>200000</v>
      </c>
      <c r="C687" s="4">
        <v>2.9792000000000001</v>
      </c>
      <c r="D687" s="5">
        <f t="shared" si="81"/>
        <v>1041.6666666666667</v>
      </c>
      <c r="E687" s="5">
        <f t="shared" si="82"/>
        <v>327.67769406984706</v>
      </c>
      <c r="F687" s="6">
        <f t="shared" si="83"/>
        <v>1369.3443607365136</v>
      </c>
      <c r="G687" s="5">
        <f t="shared" si="84"/>
        <v>62914.117261410633</v>
      </c>
      <c r="H687" s="7">
        <v>192</v>
      </c>
    </row>
    <row r="688" spans="1:8" ht="20.100000000000001" customHeight="1">
      <c r="A688" s="8">
        <v>17</v>
      </c>
      <c r="B688" s="3">
        <v>200000</v>
      </c>
      <c r="C688" s="4">
        <v>2.9792000000000001</v>
      </c>
      <c r="D688" s="5">
        <f t="shared" si="81"/>
        <v>980.39215686274508</v>
      </c>
      <c r="E688" s="5">
        <f t="shared" si="82"/>
        <v>329.32861575041926</v>
      </c>
      <c r="F688" s="6">
        <f t="shared" si="83"/>
        <v>1309.7207726131644</v>
      </c>
      <c r="G688" s="5">
        <f t="shared" si="84"/>
        <v>67183.037613085529</v>
      </c>
      <c r="H688" s="7">
        <v>204</v>
      </c>
    </row>
    <row r="689" spans="1:8" ht="20.100000000000001" customHeight="1">
      <c r="A689" s="8">
        <v>18</v>
      </c>
      <c r="B689" s="3">
        <v>200000</v>
      </c>
      <c r="C689" s="4">
        <v>2.9792000000000001</v>
      </c>
      <c r="D689" s="5">
        <f t="shared" si="81"/>
        <v>925.92592592592598</v>
      </c>
      <c r="E689" s="5">
        <f t="shared" si="82"/>
        <v>330.98594454992337</v>
      </c>
      <c r="F689" s="6">
        <f t="shared" si="83"/>
        <v>1256.9118704758494</v>
      </c>
      <c r="G689" s="5">
        <f t="shared" si="84"/>
        <v>71492.964022783446</v>
      </c>
      <c r="H689" s="7">
        <v>216</v>
      </c>
    </row>
    <row r="690" spans="1:8" ht="20.100000000000001" customHeight="1">
      <c r="A690" s="8">
        <v>19</v>
      </c>
      <c r="B690" s="3">
        <v>200000</v>
      </c>
      <c r="C690" s="4">
        <v>2.9792000000000001</v>
      </c>
      <c r="D690" s="5">
        <f t="shared" si="81"/>
        <v>877.19298245614038</v>
      </c>
      <c r="E690" s="5">
        <f t="shared" si="82"/>
        <v>332.64787438885014</v>
      </c>
      <c r="F690" s="6">
        <f t="shared" si="83"/>
        <v>1209.8408568449904</v>
      </c>
      <c r="G690" s="5">
        <f t="shared" si="84"/>
        <v>75843.715360657836</v>
      </c>
      <c r="H690" s="7">
        <v>228</v>
      </c>
    </row>
    <row r="691" spans="1:8" ht="20.100000000000001" customHeight="1">
      <c r="A691" s="8">
        <v>20</v>
      </c>
      <c r="B691" s="3">
        <v>200000</v>
      </c>
      <c r="C691" s="4">
        <v>2.9792000000000001</v>
      </c>
      <c r="D691" s="5">
        <f t="shared" si="81"/>
        <v>833.33333333333337</v>
      </c>
      <c r="E691" s="5">
        <f t="shared" si="82"/>
        <v>334.31292158515743</v>
      </c>
      <c r="F691" s="6">
        <f t="shared" si="83"/>
        <v>1167.6462549184907</v>
      </c>
      <c r="G691" s="5">
        <f t="shared" si="84"/>
        <v>80235.101180437778</v>
      </c>
      <c r="H691" s="7">
        <v>240</v>
      </c>
    </row>
    <row r="692" spans="1:8" ht="20.100000000000001" customHeight="1">
      <c r="A692" s="8">
        <v>21</v>
      </c>
      <c r="B692" s="3">
        <v>200000</v>
      </c>
      <c r="C692" s="4">
        <v>2.9792000000000001</v>
      </c>
      <c r="D692" s="16">
        <f t="shared" si="81"/>
        <v>793.65079365079362</v>
      </c>
      <c r="E692" s="16">
        <f t="shared" si="82"/>
        <v>335.97984874699569</v>
      </c>
      <c r="F692" s="17">
        <f t="shared" si="83"/>
        <v>1129.6306423977894</v>
      </c>
      <c r="G692" s="16">
        <f t="shared" si="84"/>
        <v>84666.921884242911</v>
      </c>
      <c r="H692" s="9">
        <v>252</v>
      </c>
    </row>
    <row r="693" spans="1:8" ht="20.100000000000001" customHeight="1">
      <c r="A693" s="8">
        <v>22</v>
      </c>
      <c r="B693" s="3">
        <v>200000</v>
      </c>
      <c r="C693" s="4">
        <v>2.9792000000000001</v>
      </c>
      <c r="D693" s="16">
        <f t="shared" si="81"/>
        <v>757.57575757575762</v>
      </c>
      <c r="E693" s="16">
        <f t="shared" si="82"/>
        <v>337.64760944829567</v>
      </c>
      <c r="F693" s="17">
        <f t="shared" si="83"/>
        <v>1095.2233670240532</v>
      </c>
      <c r="G693" s="16">
        <f t="shared" si="84"/>
        <v>89138.968894350051</v>
      </c>
      <c r="H693" s="9">
        <v>264</v>
      </c>
    </row>
    <row r="694" spans="1:8" ht="20.100000000000001" customHeight="1">
      <c r="A694" s="8">
        <v>23</v>
      </c>
      <c r="B694" s="3">
        <v>200000</v>
      </c>
      <c r="C694" s="4">
        <v>2.9792000000000001</v>
      </c>
      <c r="D694" s="16">
        <f t="shared" si="81"/>
        <v>724.63768115942025</v>
      </c>
      <c r="E694" s="16">
        <f t="shared" si="82"/>
        <v>339.31530736096136</v>
      </c>
      <c r="F694" s="17">
        <f t="shared" si="83"/>
        <v>1063.9529885203817</v>
      </c>
      <c r="G694" s="16">
        <f t="shared" si="84"/>
        <v>93651.024831625342</v>
      </c>
      <c r="H694" s="9">
        <v>276</v>
      </c>
    </row>
    <row r="695" spans="1:8" ht="20.100000000000001" customHeight="1">
      <c r="A695" s="8">
        <v>24</v>
      </c>
      <c r="B695" s="3">
        <v>200000</v>
      </c>
      <c r="C695" s="4">
        <v>2.9792000000000001</v>
      </c>
      <c r="D695" s="16">
        <f t="shared" si="81"/>
        <v>694.44444444444446</v>
      </c>
      <c r="E695" s="16">
        <f t="shared" si="82"/>
        <v>340.98216562614573</v>
      </c>
      <c r="F695" s="17">
        <f t="shared" si="83"/>
        <v>1035.4266100705902</v>
      </c>
      <c r="G695" s="16">
        <f t="shared" si="84"/>
        <v>98202.863700329966</v>
      </c>
      <c r="H695" s="9">
        <v>288</v>
      </c>
    </row>
    <row r="696" spans="1:8" ht="20.100000000000001" customHeight="1">
      <c r="A696" s="8">
        <v>25</v>
      </c>
      <c r="B696" s="3">
        <v>200000</v>
      </c>
      <c r="C696" s="4">
        <v>2.9792000000000001</v>
      </c>
      <c r="D696" s="16">
        <f t="shared" si="81"/>
        <v>666.66666666666663</v>
      </c>
      <c r="E696" s="16">
        <f t="shared" si="82"/>
        <v>342.64750359665544</v>
      </c>
      <c r="F696" s="17">
        <f t="shared" si="83"/>
        <v>1009.3141702633221</v>
      </c>
      <c r="G696" s="16">
        <f t="shared" si="84"/>
        <v>102794.25107899663</v>
      </c>
      <c r="H696" s="9">
        <v>300</v>
      </c>
    </row>
    <row r="697" spans="1:8" ht="20.100000000000001" customHeight="1">
      <c r="A697" s="8">
        <v>26</v>
      </c>
      <c r="B697" s="3">
        <v>200000</v>
      </c>
      <c r="C697" s="4">
        <v>2.9792000000000001</v>
      </c>
      <c r="D697" s="16">
        <f t="shared" si="81"/>
        <v>641.02564102564099</v>
      </c>
      <c r="E697" s="16">
        <f t="shared" si="82"/>
        <v>344.31071896496201</v>
      </c>
      <c r="F697" s="17">
        <f t="shared" si="83"/>
        <v>985.336359990603</v>
      </c>
      <c r="G697" s="16">
        <f t="shared" si="84"/>
        <v>107424.94431706815</v>
      </c>
      <c r="H697" s="9">
        <v>312</v>
      </c>
    </row>
    <row r="698" spans="1:8" ht="20.100000000000001" customHeight="1">
      <c r="A698" s="8">
        <v>27</v>
      </c>
      <c r="B698" s="3">
        <v>200000</v>
      </c>
      <c r="C698" s="4">
        <v>2.9792000000000001</v>
      </c>
      <c r="D698" s="16">
        <f t="shared" si="81"/>
        <v>617.28395061728395</v>
      </c>
      <c r="E698" s="16">
        <f t="shared" si="82"/>
        <v>345.9712738795788</v>
      </c>
      <c r="F698" s="17">
        <f t="shared" si="83"/>
        <v>963.25522449686275</v>
      </c>
      <c r="G698" s="16">
        <f t="shared" si="84"/>
        <v>112094.69273698353</v>
      </c>
      <c r="H698" s="9">
        <v>324</v>
      </c>
    </row>
    <row r="699" spans="1:8" ht="20.100000000000001" customHeight="1">
      <c r="A699" s="8">
        <v>28</v>
      </c>
      <c r="B699" s="3">
        <v>200000</v>
      </c>
      <c r="C699" s="4">
        <v>2.9792000000000001</v>
      </c>
      <c r="D699" s="16">
        <f t="shared" si="81"/>
        <v>595.23809523809518</v>
      </c>
      <c r="E699" s="16">
        <f t="shared" si="82"/>
        <v>347.62868405175533</v>
      </c>
      <c r="F699" s="17">
        <f t="shared" si="83"/>
        <v>942.86677928985057</v>
      </c>
      <c r="G699" s="16">
        <f t="shared" si="84"/>
        <v>116803.23784138978</v>
      </c>
      <c r="H699" s="9">
        <v>336</v>
      </c>
    </row>
    <row r="700" spans="1:8" ht="20.100000000000001" customHeight="1">
      <c r="A700" s="8">
        <v>29</v>
      </c>
      <c r="B700" s="3">
        <v>200000</v>
      </c>
      <c r="C700" s="4">
        <v>2.9792000000000001</v>
      </c>
      <c r="D700" s="16">
        <f t="shared" si="81"/>
        <v>574.71264367816093</v>
      </c>
      <c r="E700" s="16">
        <f t="shared" si="82"/>
        <v>349.28251012975511</v>
      </c>
      <c r="F700" s="17">
        <f t="shared" si="83"/>
        <v>923.99515380791604</v>
      </c>
      <c r="G700" s="16">
        <f t="shared" si="84"/>
        <v>121550.31352515478</v>
      </c>
      <c r="H700" s="9">
        <v>348</v>
      </c>
    </row>
    <row r="701" spans="1:8" ht="20.100000000000001" customHeight="1">
      <c r="A701" s="8">
        <v>30</v>
      </c>
      <c r="B701" s="3">
        <v>200000</v>
      </c>
      <c r="C701" s="4">
        <v>2.9792000000000001</v>
      </c>
      <c r="D701" s="16">
        <f t="shared" si="81"/>
        <v>555.55555555555554</v>
      </c>
      <c r="E701" s="16">
        <f t="shared" si="82"/>
        <v>350.93235081069724</v>
      </c>
      <c r="F701" s="17">
        <f t="shared" si="83"/>
        <v>906.48790636625279</v>
      </c>
      <c r="G701" s="16">
        <f t="shared" si="84"/>
        <v>126335.64629185101</v>
      </c>
      <c r="H701" s="9">
        <v>360</v>
      </c>
    </row>
    <row r="702" spans="1:8">
      <c r="A702" s="10"/>
      <c r="B702" s="11"/>
      <c r="C702" s="12"/>
      <c r="D702" s="13"/>
      <c r="E702" s="13"/>
      <c r="F702" s="14"/>
      <c r="G702" s="13"/>
      <c r="H702" s="23"/>
    </row>
    <row r="703" spans="1:8" ht="22.5">
      <c r="A703" s="25" t="s">
        <v>0</v>
      </c>
      <c r="B703" s="25"/>
      <c r="C703" s="25"/>
      <c r="D703" s="25"/>
      <c r="E703" s="25"/>
      <c r="F703" s="26"/>
      <c r="G703" s="25"/>
      <c r="H703" s="25"/>
    </row>
    <row r="704" spans="1:8" ht="22.5">
      <c r="A704" s="25" t="s">
        <v>1</v>
      </c>
      <c r="B704" s="25"/>
      <c r="C704" s="25"/>
      <c r="D704" s="25"/>
      <c r="E704" s="25"/>
      <c r="F704" s="26"/>
      <c r="G704" s="25"/>
      <c r="H704" s="25"/>
    </row>
    <row r="705" spans="1:8">
      <c r="A705" s="29" t="s">
        <v>2</v>
      </c>
      <c r="B705" s="31" t="s">
        <v>3</v>
      </c>
      <c r="C705" s="31" t="s">
        <v>4</v>
      </c>
      <c r="D705" s="31" t="s">
        <v>5</v>
      </c>
      <c r="E705" s="31" t="s">
        <v>6</v>
      </c>
      <c r="F705" s="33" t="s">
        <v>7</v>
      </c>
      <c r="G705" s="29" t="s">
        <v>8</v>
      </c>
      <c r="H705" s="29" t="s">
        <v>9</v>
      </c>
    </row>
    <row r="706" spans="1:8">
      <c r="A706" s="30"/>
      <c r="B706" s="32"/>
      <c r="C706" s="32"/>
      <c r="D706" s="32"/>
      <c r="E706" s="32"/>
      <c r="F706" s="34"/>
      <c r="G706" s="30"/>
      <c r="H706" s="30"/>
    </row>
    <row r="707" spans="1:8" ht="20.100000000000001" customHeight="1">
      <c r="A707" s="2">
        <v>1</v>
      </c>
      <c r="B707" s="3">
        <v>210000</v>
      </c>
      <c r="C707" s="4">
        <v>2.5207999999999999</v>
      </c>
      <c r="D707" s="5"/>
      <c r="E707" s="5"/>
      <c r="F707" s="6"/>
      <c r="G707" s="5">
        <f>B707*C707*H707/1000</f>
        <v>6352.4160000000002</v>
      </c>
      <c r="H707" s="7">
        <v>12</v>
      </c>
    </row>
    <row r="708" spans="1:8" ht="20.100000000000001" customHeight="1">
      <c r="A708" s="2">
        <v>2</v>
      </c>
      <c r="B708" s="3">
        <v>210000</v>
      </c>
      <c r="C708" s="4">
        <v>2.5207999999999999</v>
      </c>
      <c r="D708" s="5">
        <f t="shared" ref="D708:D736" si="85">B708/H708</f>
        <v>8750</v>
      </c>
      <c r="E708" s="5">
        <f t="shared" ref="E708:E736" si="86">G708/H708</f>
        <v>278.37321372811493</v>
      </c>
      <c r="F708" s="6">
        <f t="shared" ref="F708:F736" si="87">(B708*C708/1000*(1+C708/1000)^H708)/((1+C708/1000)^H708-1)</f>
        <v>9028.3732137281149</v>
      </c>
      <c r="G708" s="5">
        <f t="shared" ref="G708:G736" si="88">F708*H708-B708</f>
        <v>6680.9571294747584</v>
      </c>
      <c r="H708" s="7">
        <v>24</v>
      </c>
    </row>
    <row r="709" spans="1:8" ht="20.100000000000001" customHeight="1">
      <c r="A709" s="2">
        <v>3</v>
      </c>
      <c r="B709" s="3">
        <v>210000</v>
      </c>
      <c r="C709" s="4">
        <v>2.5207999999999999</v>
      </c>
      <c r="D709" s="5">
        <f t="shared" si="85"/>
        <v>5833.333333333333</v>
      </c>
      <c r="E709" s="5">
        <f t="shared" si="86"/>
        <v>276.03095624034336</v>
      </c>
      <c r="F709" s="6">
        <f t="shared" si="87"/>
        <v>6109.3642895736766</v>
      </c>
      <c r="G709" s="5">
        <f t="shared" si="88"/>
        <v>9937.1144246523618</v>
      </c>
      <c r="H709" s="7">
        <v>36</v>
      </c>
    </row>
    <row r="710" spans="1:8" ht="20.100000000000001" customHeight="1">
      <c r="A710" s="2">
        <v>4</v>
      </c>
      <c r="B710" s="3">
        <v>210000</v>
      </c>
      <c r="C710" s="4">
        <v>2.5207999999999999</v>
      </c>
      <c r="D710" s="5">
        <f t="shared" si="85"/>
        <v>4375</v>
      </c>
      <c r="E710" s="5">
        <f t="shared" si="86"/>
        <v>275.52564613299302</v>
      </c>
      <c r="F710" s="6">
        <f t="shared" si="87"/>
        <v>4650.5256461329927</v>
      </c>
      <c r="G710" s="5">
        <f t="shared" si="88"/>
        <v>13225.231014383666</v>
      </c>
      <c r="H710" s="7">
        <v>48</v>
      </c>
    </row>
    <row r="711" spans="1:8" ht="20.100000000000001" customHeight="1">
      <c r="A711" s="2">
        <v>5</v>
      </c>
      <c r="B711" s="3">
        <v>210000</v>
      </c>
      <c r="C711" s="4">
        <v>2.5207999999999999</v>
      </c>
      <c r="D711" s="5">
        <f t="shared" si="85"/>
        <v>3500</v>
      </c>
      <c r="E711" s="5">
        <f t="shared" si="86"/>
        <v>275.75477485200099</v>
      </c>
      <c r="F711" s="6">
        <f t="shared" si="87"/>
        <v>3775.754774852001</v>
      </c>
      <c r="G711" s="5">
        <f t="shared" si="88"/>
        <v>16545.28649112006</v>
      </c>
      <c r="H711" s="7">
        <v>60</v>
      </c>
    </row>
    <row r="712" spans="1:8" ht="20.100000000000001" customHeight="1">
      <c r="A712" s="2">
        <v>6</v>
      </c>
      <c r="B712" s="3">
        <v>210000</v>
      </c>
      <c r="C712" s="4">
        <v>2.9792000000000001</v>
      </c>
      <c r="D712" s="5">
        <f t="shared" si="85"/>
        <v>2916.6666666666665</v>
      </c>
      <c r="E712" s="5">
        <f t="shared" si="86"/>
        <v>328.31665564455642</v>
      </c>
      <c r="F712" s="6">
        <f t="shared" si="87"/>
        <v>3244.9833223112232</v>
      </c>
      <c r="G712" s="5">
        <f t="shared" si="88"/>
        <v>23638.799206408061</v>
      </c>
      <c r="H712" s="7">
        <v>72</v>
      </c>
    </row>
    <row r="713" spans="1:8" ht="20.100000000000001" customHeight="1">
      <c r="A713" s="2">
        <v>7</v>
      </c>
      <c r="B713" s="3">
        <v>210000</v>
      </c>
      <c r="C713" s="4">
        <v>2.9792000000000001</v>
      </c>
      <c r="D713" s="5">
        <f t="shared" si="85"/>
        <v>2500</v>
      </c>
      <c r="E713" s="5">
        <f t="shared" si="86"/>
        <v>329.55239953393937</v>
      </c>
      <c r="F713" s="6">
        <f t="shared" si="87"/>
        <v>2829.5523995339395</v>
      </c>
      <c r="G713" s="5">
        <f t="shared" si="88"/>
        <v>27682.401560850907</v>
      </c>
      <c r="H713" s="7">
        <v>84</v>
      </c>
    </row>
    <row r="714" spans="1:8" ht="20.100000000000001" customHeight="1">
      <c r="A714" s="2">
        <v>8</v>
      </c>
      <c r="B714" s="3">
        <v>210000</v>
      </c>
      <c r="C714" s="4">
        <v>2.9792000000000001</v>
      </c>
      <c r="D714" s="5">
        <f t="shared" si="85"/>
        <v>2187.5</v>
      </c>
      <c r="E714" s="5">
        <f t="shared" si="86"/>
        <v>330.94158131979867</v>
      </c>
      <c r="F714" s="6">
        <f t="shared" si="87"/>
        <v>2518.4415813197988</v>
      </c>
      <c r="G714" s="5">
        <f t="shared" si="88"/>
        <v>31770.391806700674</v>
      </c>
      <c r="H714" s="7">
        <v>96</v>
      </c>
    </row>
    <row r="715" spans="1:8" ht="20.100000000000001" customHeight="1">
      <c r="A715" s="2">
        <v>9</v>
      </c>
      <c r="B715" s="3">
        <v>210000</v>
      </c>
      <c r="C715" s="4">
        <v>2.9792000000000001</v>
      </c>
      <c r="D715" s="5">
        <f t="shared" si="85"/>
        <v>1944.4444444444443</v>
      </c>
      <c r="E715" s="5">
        <f t="shared" si="86"/>
        <v>332.43227130272214</v>
      </c>
      <c r="F715" s="6">
        <f t="shared" si="87"/>
        <v>2276.8767157471666</v>
      </c>
      <c r="G715" s="5">
        <f t="shared" si="88"/>
        <v>35902.685300693993</v>
      </c>
      <c r="H715" s="7">
        <v>108</v>
      </c>
    </row>
    <row r="716" spans="1:8" ht="20.100000000000001" customHeight="1">
      <c r="A716" s="2">
        <v>10</v>
      </c>
      <c r="B716" s="3">
        <v>210000</v>
      </c>
      <c r="C716" s="4">
        <v>2.9792000000000001</v>
      </c>
      <c r="D716" s="5">
        <f t="shared" si="85"/>
        <v>1750</v>
      </c>
      <c r="E716" s="5">
        <f t="shared" si="86"/>
        <v>333.99321954946424</v>
      </c>
      <c r="F716" s="6">
        <f t="shared" si="87"/>
        <v>2083.9932195494644</v>
      </c>
      <c r="G716" s="5">
        <f t="shared" si="88"/>
        <v>40079.186345935712</v>
      </c>
      <c r="H716" s="7">
        <v>120</v>
      </c>
    </row>
    <row r="717" spans="1:8" ht="20.100000000000001" customHeight="1">
      <c r="A717" s="8">
        <v>11</v>
      </c>
      <c r="B717" s="3">
        <v>210000</v>
      </c>
      <c r="C717" s="4">
        <v>2.9792000000000001</v>
      </c>
      <c r="D717" s="5">
        <f t="shared" si="85"/>
        <v>1590.909090909091</v>
      </c>
      <c r="E717" s="5">
        <f t="shared" si="86"/>
        <v>335.60445665202684</v>
      </c>
      <c r="F717" s="6">
        <f t="shared" si="87"/>
        <v>1926.5135475611178</v>
      </c>
      <c r="G717" s="5">
        <f t="shared" si="88"/>
        <v>44299.788278067543</v>
      </c>
      <c r="H717" s="7">
        <v>132</v>
      </c>
    </row>
    <row r="718" spans="1:8" ht="20.100000000000001" customHeight="1">
      <c r="A718" s="8">
        <v>12</v>
      </c>
      <c r="B718" s="3">
        <v>210000</v>
      </c>
      <c r="C718" s="4">
        <v>2.9792000000000001</v>
      </c>
      <c r="D718" s="5">
        <f t="shared" si="85"/>
        <v>1458.3333333333333</v>
      </c>
      <c r="E718" s="5">
        <f t="shared" si="86"/>
        <v>337.25259417403424</v>
      </c>
      <c r="F718" s="6">
        <f t="shared" si="87"/>
        <v>1795.5859275073676</v>
      </c>
      <c r="G718" s="5">
        <f t="shared" si="88"/>
        <v>48564.373561060929</v>
      </c>
      <c r="H718" s="7">
        <v>144</v>
      </c>
    </row>
    <row r="719" spans="1:8" ht="20.100000000000001" customHeight="1">
      <c r="A719" s="8">
        <v>13</v>
      </c>
      <c r="B719" s="3">
        <v>210000</v>
      </c>
      <c r="C719" s="4">
        <v>2.9792000000000001</v>
      </c>
      <c r="D719" s="5">
        <f t="shared" si="85"/>
        <v>1346.1538461538462</v>
      </c>
      <c r="E719" s="5">
        <f t="shared" si="86"/>
        <v>338.92829418246441</v>
      </c>
      <c r="F719" s="6">
        <f t="shared" si="87"/>
        <v>1685.0821403363107</v>
      </c>
      <c r="G719" s="5">
        <f t="shared" si="88"/>
        <v>52872.813892464445</v>
      </c>
      <c r="H719" s="7">
        <v>156</v>
      </c>
    </row>
    <row r="720" spans="1:8" ht="20.100000000000001" customHeight="1">
      <c r="A720" s="8">
        <v>14</v>
      </c>
      <c r="B720" s="3">
        <v>210000</v>
      </c>
      <c r="C720" s="4">
        <v>2.9792000000000001</v>
      </c>
      <c r="D720" s="5">
        <f t="shared" si="85"/>
        <v>1250</v>
      </c>
      <c r="E720" s="5">
        <f t="shared" si="86"/>
        <v>340.62482332097471</v>
      </c>
      <c r="F720" s="6">
        <f t="shared" si="87"/>
        <v>1590.6248233209747</v>
      </c>
      <c r="G720" s="5">
        <f t="shared" si="88"/>
        <v>57224.970317923755</v>
      </c>
      <c r="H720" s="7">
        <v>168</v>
      </c>
    </row>
    <row r="721" spans="1:8" ht="20.100000000000001" customHeight="1">
      <c r="A721" s="8">
        <v>15</v>
      </c>
      <c r="B721" s="3">
        <v>210000</v>
      </c>
      <c r="C721" s="4">
        <v>2.9792000000000001</v>
      </c>
      <c r="D721" s="5">
        <f t="shared" si="85"/>
        <v>1166.6666666666667</v>
      </c>
      <c r="E721" s="5">
        <f t="shared" si="86"/>
        <v>342.33718530428916</v>
      </c>
      <c r="F721" s="6">
        <f t="shared" si="87"/>
        <v>1509.003851970956</v>
      </c>
      <c r="G721" s="5">
        <f t="shared" si="88"/>
        <v>61620.693354772055</v>
      </c>
      <c r="H721" s="7">
        <v>180</v>
      </c>
    </row>
    <row r="722" spans="1:8" ht="20.100000000000001" customHeight="1">
      <c r="A722" s="2">
        <v>16</v>
      </c>
      <c r="B722" s="3">
        <v>210000</v>
      </c>
      <c r="C722" s="4">
        <v>2.9792000000000001</v>
      </c>
      <c r="D722" s="5">
        <f t="shared" si="85"/>
        <v>1093.75</v>
      </c>
      <c r="E722" s="5">
        <f t="shared" si="86"/>
        <v>344.06157877333925</v>
      </c>
      <c r="F722" s="6">
        <f t="shared" si="87"/>
        <v>1437.8115787733391</v>
      </c>
      <c r="G722" s="5">
        <f t="shared" si="88"/>
        <v>66059.823124481132</v>
      </c>
      <c r="H722" s="7">
        <v>192</v>
      </c>
    </row>
    <row r="723" spans="1:8" ht="20.100000000000001" customHeight="1">
      <c r="A723" s="8">
        <v>17</v>
      </c>
      <c r="B723" s="3">
        <v>210000</v>
      </c>
      <c r="C723" s="4">
        <v>2.9792000000000001</v>
      </c>
      <c r="D723" s="5">
        <f t="shared" si="85"/>
        <v>1029.4117647058824</v>
      </c>
      <c r="E723" s="5">
        <f t="shared" si="86"/>
        <v>345.79504653794021</v>
      </c>
      <c r="F723" s="6">
        <f t="shared" si="87"/>
        <v>1375.2068112438226</v>
      </c>
      <c r="G723" s="5">
        <f t="shared" si="88"/>
        <v>70542.189493739803</v>
      </c>
      <c r="H723" s="7">
        <v>204</v>
      </c>
    </row>
    <row r="724" spans="1:8" ht="20.100000000000001" customHeight="1">
      <c r="A724" s="8">
        <v>18</v>
      </c>
      <c r="B724" s="3">
        <v>210000</v>
      </c>
      <c r="C724" s="4">
        <v>2.9792000000000001</v>
      </c>
      <c r="D724" s="5">
        <f t="shared" si="85"/>
        <v>972.22222222222217</v>
      </c>
      <c r="E724" s="5">
        <f t="shared" si="86"/>
        <v>347.53524177741957</v>
      </c>
      <c r="F724" s="6">
        <f t="shared" si="87"/>
        <v>1319.7574639996417</v>
      </c>
      <c r="G724" s="5">
        <f t="shared" si="88"/>
        <v>75067.612223922624</v>
      </c>
      <c r="H724" s="7">
        <v>216</v>
      </c>
    </row>
    <row r="725" spans="1:8" ht="20.100000000000001" customHeight="1">
      <c r="A725" s="8">
        <v>19</v>
      </c>
      <c r="B725" s="3">
        <v>210000</v>
      </c>
      <c r="C725" s="4">
        <v>2.9792000000000001</v>
      </c>
      <c r="D725" s="5">
        <f t="shared" si="85"/>
        <v>921.0526315789474</v>
      </c>
      <c r="E725" s="5">
        <f t="shared" si="86"/>
        <v>349.28026810829249</v>
      </c>
      <c r="F725" s="6">
        <f t="shared" si="87"/>
        <v>1270.3328996872399</v>
      </c>
      <c r="G725" s="5">
        <f t="shared" si="88"/>
        <v>79635.90112869069</v>
      </c>
      <c r="H725" s="7">
        <v>228</v>
      </c>
    </row>
    <row r="726" spans="1:8" ht="20.100000000000001" customHeight="1">
      <c r="A726" s="8">
        <v>20</v>
      </c>
      <c r="B726" s="3">
        <v>210000</v>
      </c>
      <c r="C726" s="4">
        <v>2.9792000000000001</v>
      </c>
      <c r="D726" s="5">
        <f t="shared" si="85"/>
        <v>875</v>
      </c>
      <c r="E726" s="5">
        <f t="shared" si="86"/>
        <v>351.02856766441522</v>
      </c>
      <c r="F726" s="6">
        <f t="shared" si="87"/>
        <v>1226.0285676644153</v>
      </c>
      <c r="G726" s="5">
        <f t="shared" si="88"/>
        <v>84246.856239459652</v>
      </c>
      <c r="H726" s="7">
        <v>240</v>
      </c>
    </row>
    <row r="727" spans="1:8" ht="20.100000000000001" customHeight="1">
      <c r="A727" s="8">
        <v>21</v>
      </c>
      <c r="B727" s="3">
        <v>210000</v>
      </c>
      <c r="C727" s="4">
        <v>2.9792000000000001</v>
      </c>
      <c r="D727" s="16">
        <f t="shared" si="85"/>
        <v>833.33333333333337</v>
      </c>
      <c r="E727" s="16">
        <f t="shared" si="86"/>
        <v>352.77884118434525</v>
      </c>
      <c r="F727" s="17">
        <f t="shared" si="87"/>
        <v>1186.1121745176786</v>
      </c>
      <c r="G727" s="16">
        <f t="shared" si="88"/>
        <v>88900.267978454998</v>
      </c>
      <c r="H727" s="9">
        <v>252</v>
      </c>
    </row>
    <row r="728" spans="1:8" ht="20.100000000000001" customHeight="1">
      <c r="A728" s="8">
        <v>22</v>
      </c>
      <c r="B728" s="3">
        <v>210000</v>
      </c>
      <c r="C728" s="4">
        <v>2.9792000000000001</v>
      </c>
      <c r="D728" s="16">
        <f t="shared" si="85"/>
        <v>795.4545454545455</v>
      </c>
      <c r="E728" s="16">
        <f t="shared" si="86"/>
        <v>354.52998992071025</v>
      </c>
      <c r="F728" s="17">
        <f t="shared" si="87"/>
        <v>1149.9845353752557</v>
      </c>
      <c r="G728" s="16">
        <f t="shared" si="88"/>
        <v>93595.917339067499</v>
      </c>
      <c r="H728" s="9">
        <v>264</v>
      </c>
    </row>
    <row r="729" spans="1:8" ht="20.100000000000001" customHeight="1">
      <c r="A729" s="8">
        <v>23</v>
      </c>
      <c r="B729" s="3">
        <v>210000</v>
      </c>
      <c r="C729" s="4">
        <v>2.9792000000000001</v>
      </c>
      <c r="D729" s="16">
        <f t="shared" si="85"/>
        <v>760.86956521739125</v>
      </c>
      <c r="E729" s="16">
        <f t="shared" si="86"/>
        <v>356.28107272900922</v>
      </c>
      <c r="F729" s="17">
        <f t="shared" si="87"/>
        <v>1117.1506379464006</v>
      </c>
      <c r="G729" s="16">
        <f t="shared" si="88"/>
        <v>98333.576073206554</v>
      </c>
      <c r="H729" s="9">
        <v>276</v>
      </c>
    </row>
    <row r="730" spans="1:8" ht="20.100000000000001" customHeight="1">
      <c r="A730" s="8">
        <v>24</v>
      </c>
      <c r="B730" s="3">
        <v>210000</v>
      </c>
      <c r="C730" s="4">
        <v>2.9792000000000001</v>
      </c>
      <c r="D730" s="16">
        <f t="shared" si="85"/>
        <v>729.16666666666663</v>
      </c>
      <c r="E730" s="16">
        <f t="shared" si="86"/>
        <v>358.03127390745311</v>
      </c>
      <c r="F730" s="17">
        <f t="shared" si="87"/>
        <v>1087.1979405741197</v>
      </c>
      <c r="G730" s="16">
        <f t="shared" si="88"/>
        <v>103113.00688534649</v>
      </c>
      <c r="H730" s="9">
        <v>288</v>
      </c>
    </row>
    <row r="731" spans="1:8" ht="20.100000000000001" customHeight="1">
      <c r="A731" s="8">
        <v>25</v>
      </c>
      <c r="B731" s="3">
        <v>210000</v>
      </c>
      <c r="C731" s="4">
        <v>2.9792000000000001</v>
      </c>
      <c r="D731" s="16">
        <f t="shared" si="85"/>
        <v>700</v>
      </c>
      <c r="E731" s="16">
        <f t="shared" si="86"/>
        <v>359.77987877648792</v>
      </c>
      <c r="F731" s="17">
        <f t="shared" si="87"/>
        <v>1059.779878776488</v>
      </c>
      <c r="G731" s="16">
        <f t="shared" si="88"/>
        <v>107933.96363294637</v>
      </c>
      <c r="H731" s="9">
        <v>300</v>
      </c>
    </row>
    <row r="732" spans="1:8" ht="20.100000000000001" customHeight="1">
      <c r="A732" s="8">
        <v>26</v>
      </c>
      <c r="B732" s="3">
        <v>210000</v>
      </c>
      <c r="C732" s="4">
        <v>2.9792000000000001</v>
      </c>
      <c r="D732" s="16">
        <f t="shared" si="85"/>
        <v>673.07692307692309</v>
      </c>
      <c r="E732" s="16">
        <f t="shared" si="86"/>
        <v>361.52625491320998</v>
      </c>
      <c r="F732" s="17">
        <f t="shared" si="87"/>
        <v>1034.603177990133</v>
      </c>
      <c r="G732" s="16">
        <f t="shared" si="88"/>
        <v>112796.19153292151</v>
      </c>
      <c r="H732" s="9">
        <v>312</v>
      </c>
    </row>
    <row r="733" spans="1:8" ht="20.100000000000001" customHeight="1">
      <c r="A733" s="8">
        <v>27</v>
      </c>
      <c r="B733" s="3">
        <v>210000</v>
      </c>
      <c r="C733" s="4">
        <v>2.9792000000000001</v>
      </c>
      <c r="D733" s="16">
        <f t="shared" si="85"/>
        <v>648.14814814814815</v>
      </c>
      <c r="E733" s="16">
        <f t="shared" si="86"/>
        <v>363.26983757355748</v>
      </c>
      <c r="F733" s="17">
        <f t="shared" si="87"/>
        <v>1011.4179857217057</v>
      </c>
      <c r="G733" s="16">
        <f t="shared" si="88"/>
        <v>117699.42737383262</v>
      </c>
      <c r="H733" s="9">
        <v>324</v>
      </c>
    </row>
    <row r="734" spans="1:8" ht="20.100000000000001" customHeight="1">
      <c r="A734" s="8">
        <v>28</v>
      </c>
      <c r="B734" s="3">
        <v>210000</v>
      </c>
      <c r="C734" s="4">
        <v>2.9792000000000001</v>
      </c>
      <c r="D734" s="16">
        <f t="shared" si="85"/>
        <v>625</v>
      </c>
      <c r="E734" s="16">
        <f t="shared" si="86"/>
        <v>365.01011825434279</v>
      </c>
      <c r="F734" s="17">
        <f t="shared" si="87"/>
        <v>990.01011825434284</v>
      </c>
      <c r="G734" s="16">
        <f t="shared" si="88"/>
        <v>122643.39973345917</v>
      </c>
      <c r="H734" s="9">
        <v>336</v>
      </c>
    </row>
    <row r="735" spans="1:8" ht="20.100000000000001" customHeight="1">
      <c r="A735" s="8">
        <v>29</v>
      </c>
      <c r="B735" s="3">
        <v>210000</v>
      </c>
      <c r="C735" s="4">
        <v>2.9792000000000001</v>
      </c>
      <c r="D735" s="16">
        <f t="shared" si="85"/>
        <v>603.44827586206895</v>
      </c>
      <c r="E735" s="16">
        <f t="shared" si="86"/>
        <v>366.74663563624267</v>
      </c>
      <c r="F735" s="17">
        <f t="shared" si="87"/>
        <v>970.19491149831163</v>
      </c>
      <c r="G735" s="16">
        <f t="shared" si="88"/>
        <v>127627.82920141245</v>
      </c>
      <c r="H735" s="9">
        <v>348</v>
      </c>
    </row>
    <row r="736" spans="1:8" ht="20.100000000000001" customHeight="1">
      <c r="A736" s="8">
        <v>30</v>
      </c>
      <c r="B736" s="3">
        <v>210000</v>
      </c>
      <c r="C736" s="4">
        <v>2.9792000000000001</v>
      </c>
      <c r="D736" s="16">
        <f t="shared" si="85"/>
        <v>583.33333333333337</v>
      </c>
      <c r="E736" s="16">
        <f t="shared" si="86"/>
        <v>368.4789683512318</v>
      </c>
      <c r="F736" s="17">
        <f t="shared" si="87"/>
        <v>951.81230168456523</v>
      </c>
      <c r="G736" s="16">
        <f t="shared" si="88"/>
        <v>132652.42860644346</v>
      </c>
      <c r="H736" s="9">
        <v>360</v>
      </c>
    </row>
    <row r="737" spans="1:8">
      <c r="A737" s="10"/>
      <c r="B737" s="11"/>
      <c r="C737" s="12"/>
      <c r="D737" s="13"/>
      <c r="E737" s="13"/>
      <c r="F737" s="14"/>
      <c r="G737" s="13"/>
      <c r="H737" s="23"/>
    </row>
    <row r="738" spans="1:8" ht="22.5">
      <c r="A738" s="25" t="s">
        <v>0</v>
      </c>
      <c r="B738" s="25"/>
      <c r="C738" s="25"/>
      <c r="D738" s="25"/>
      <c r="E738" s="25"/>
      <c r="F738" s="26"/>
      <c r="G738" s="25"/>
      <c r="H738" s="25"/>
    </row>
    <row r="739" spans="1:8" ht="22.5">
      <c r="A739" s="25" t="s">
        <v>1</v>
      </c>
      <c r="B739" s="25"/>
      <c r="C739" s="25"/>
      <c r="D739" s="25"/>
      <c r="E739" s="25"/>
      <c r="F739" s="26"/>
      <c r="G739" s="25"/>
      <c r="H739" s="25"/>
    </row>
    <row r="740" spans="1:8">
      <c r="A740" s="29" t="s">
        <v>2</v>
      </c>
      <c r="B740" s="31" t="s">
        <v>3</v>
      </c>
      <c r="C740" s="31" t="s">
        <v>4</v>
      </c>
      <c r="D740" s="31" t="s">
        <v>5</v>
      </c>
      <c r="E740" s="31" t="s">
        <v>6</v>
      </c>
      <c r="F740" s="33" t="s">
        <v>7</v>
      </c>
      <c r="G740" s="29" t="s">
        <v>8</v>
      </c>
      <c r="H740" s="29" t="s">
        <v>9</v>
      </c>
    </row>
    <row r="741" spans="1:8">
      <c r="A741" s="30"/>
      <c r="B741" s="32"/>
      <c r="C741" s="32"/>
      <c r="D741" s="32"/>
      <c r="E741" s="32"/>
      <c r="F741" s="34"/>
      <c r="G741" s="30"/>
      <c r="H741" s="30"/>
    </row>
    <row r="742" spans="1:8" ht="20.100000000000001" customHeight="1">
      <c r="A742" s="2">
        <v>1</v>
      </c>
      <c r="B742" s="3">
        <v>220000</v>
      </c>
      <c r="C742" s="4">
        <v>2.5207999999999999</v>
      </c>
      <c r="D742" s="5"/>
      <c r="E742" s="5"/>
      <c r="F742" s="6"/>
      <c r="G742" s="5">
        <f>B742*C742*H742/1000</f>
        <v>6654.9120000000003</v>
      </c>
      <c r="H742" s="7">
        <v>12</v>
      </c>
    </row>
    <row r="743" spans="1:8" ht="20.100000000000001" customHeight="1">
      <c r="A743" s="2">
        <v>2</v>
      </c>
      <c r="B743" s="3">
        <v>220000</v>
      </c>
      <c r="C743" s="4">
        <v>2.5207999999999999</v>
      </c>
      <c r="D743" s="5">
        <f t="shared" ref="D743:D771" si="89">B743/H743</f>
        <v>9166.6666666666661</v>
      </c>
      <c r="E743" s="5">
        <f t="shared" ref="E743:E771" si="90">G743/H743</f>
        <v>291.62908104850067</v>
      </c>
      <c r="F743" s="6">
        <f t="shared" ref="F743:F771" si="91">(B743*C743/1000*(1+C743/1000)^H743)/((1+C743/1000)^H743-1)</f>
        <v>9458.2957477151667</v>
      </c>
      <c r="G743" s="5">
        <f t="shared" ref="G743:G771" si="92">F743*H743-B743</f>
        <v>6999.097945164016</v>
      </c>
      <c r="H743" s="7">
        <v>24</v>
      </c>
    </row>
    <row r="744" spans="1:8" ht="20.100000000000001" customHeight="1">
      <c r="A744" s="2">
        <v>3</v>
      </c>
      <c r="B744" s="3">
        <v>220000</v>
      </c>
      <c r="C744" s="4">
        <v>2.5207999999999999</v>
      </c>
      <c r="D744" s="5">
        <f t="shared" si="89"/>
        <v>6111.1111111111113</v>
      </c>
      <c r="E744" s="5">
        <f t="shared" si="90"/>
        <v>289.17528748988195</v>
      </c>
      <c r="F744" s="6">
        <f t="shared" si="91"/>
        <v>6400.2863986009934</v>
      </c>
      <c r="G744" s="5">
        <f t="shared" si="92"/>
        <v>10410.310349635751</v>
      </c>
      <c r="H744" s="7">
        <v>36</v>
      </c>
    </row>
    <row r="745" spans="1:8" ht="20.100000000000001" customHeight="1">
      <c r="A745" s="2">
        <v>4</v>
      </c>
      <c r="B745" s="3">
        <v>220000</v>
      </c>
      <c r="C745" s="4">
        <v>2.5207999999999999</v>
      </c>
      <c r="D745" s="5">
        <f t="shared" si="89"/>
        <v>4583.333333333333</v>
      </c>
      <c r="E745" s="5">
        <f t="shared" si="90"/>
        <v>288.64591499646849</v>
      </c>
      <c r="F745" s="6">
        <f t="shared" si="91"/>
        <v>4871.9792483298015</v>
      </c>
      <c r="G745" s="5">
        <f t="shared" si="92"/>
        <v>13855.003919830488</v>
      </c>
      <c r="H745" s="7">
        <v>48</v>
      </c>
    </row>
    <row r="746" spans="1:8" ht="20.100000000000001" customHeight="1">
      <c r="A746" s="2">
        <v>5</v>
      </c>
      <c r="B746" s="3">
        <v>220000</v>
      </c>
      <c r="C746" s="4">
        <v>2.5207999999999999</v>
      </c>
      <c r="D746" s="5">
        <f t="shared" si="89"/>
        <v>3666.6666666666665</v>
      </c>
      <c r="E746" s="5">
        <f t="shared" si="90"/>
        <v>288.88595460685707</v>
      </c>
      <c r="F746" s="6">
        <f t="shared" si="91"/>
        <v>3955.552621273524</v>
      </c>
      <c r="G746" s="5">
        <f t="shared" si="92"/>
        <v>17333.157276411424</v>
      </c>
      <c r="H746" s="7">
        <v>60</v>
      </c>
    </row>
    <row r="747" spans="1:8" ht="20.100000000000001" customHeight="1">
      <c r="A747" s="2">
        <v>6</v>
      </c>
      <c r="B747" s="3">
        <v>220000</v>
      </c>
      <c r="C747" s="4">
        <v>2.9792000000000001</v>
      </c>
      <c r="D747" s="5">
        <f t="shared" si="89"/>
        <v>3055.5555555555557</v>
      </c>
      <c r="E747" s="5">
        <f t="shared" si="90"/>
        <v>343.95078210382133</v>
      </c>
      <c r="F747" s="6">
        <f t="shared" si="91"/>
        <v>3399.5063376593771</v>
      </c>
      <c r="G747" s="5">
        <f t="shared" si="92"/>
        <v>24764.456311475136</v>
      </c>
      <c r="H747" s="7">
        <v>72</v>
      </c>
    </row>
    <row r="748" spans="1:8" ht="20.100000000000001" customHeight="1">
      <c r="A748" s="2">
        <v>7</v>
      </c>
      <c r="B748" s="3">
        <v>220000</v>
      </c>
      <c r="C748" s="4">
        <v>2.9792000000000001</v>
      </c>
      <c r="D748" s="5">
        <f t="shared" si="89"/>
        <v>2619.0476190476193</v>
      </c>
      <c r="E748" s="5">
        <f t="shared" si="90"/>
        <v>345.24537094031814</v>
      </c>
      <c r="F748" s="6">
        <f t="shared" si="91"/>
        <v>2964.2929899879373</v>
      </c>
      <c r="G748" s="5">
        <f t="shared" si="92"/>
        <v>29000.611158986721</v>
      </c>
      <c r="H748" s="7">
        <v>84</v>
      </c>
    </row>
    <row r="749" spans="1:8" ht="20.100000000000001" customHeight="1">
      <c r="A749" s="2">
        <v>8</v>
      </c>
      <c r="B749" s="3">
        <v>220000</v>
      </c>
      <c r="C749" s="4">
        <v>2.9792000000000001</v>
      </c>
      <c r="D749" s="5">
        <f t="shared" si="89"/>
        <v>2291.6666666666665</v>
      </c>
      <c r="E749" s="5">
        <f t="shared" si="90"/>
        <v>346.70070423978967</v>
      </c>
      <c r="F749" s="6">
        <f t="shared" si="91"/>
        <v>2638.3673709064565</v>
      </c>
      <c r="G749" s="5">
        <f t="shared" si="92"/>
        <v>33283.267607019807</v>
      </c>
      <c r="H749" s="7">
        <v>96</v>
      </c>
    </row>
    <row r="750" spans="1:8" ht="20.100000000000001" customHeight="1">
      <c r="A750" s="2">
        <v>9</v>
      </c>
      <c r="B750" s="3">
        <v>220000</v>
      </c>
      <c r="C750" s="4">
        <v>2.9792000000000001</v>
      </c>
      <c r="D750" s="5">
        <f t="shared" si="89"/>
        <v>2037.037037037037</v>
      </c>
      <c r="E750" s="5">
        <f t="shared" si="90"/>
        <v>348.26237945999469</v>
      </c>
      <c r="F750" s="6">
        <f t="shared" si="91"/>
        <v>2385.2994164970319</v>
      </c>
      <c r="G750" s="5">
        <f t="shared" si="92"/>
        <v>37612.336981679429</v>
      </c>
      <c r="H750" s="7">
        <v>108</v>
      </c>
    </row>
    <row r="751" spans="1:8" ht="20.100000000000001" customHeight="1">
      <c r="A751" s="2">
        <v>10</v>
      </c>
      <c r="B751" s="3">
        <v>220000</v>
      </c>
      <c r="C751" s="4">
        <v>2.9792000000000001</v>
      </c>
      <c r="D751" s="5">
        <f t="shared" si="89"/>
        <v>1833.3333333333333</v>
      </c>
      <c r="E751" s="5">
        <f t="shared" si="90"/>
        <v>349.89765857562912</v>
      </c>
      <c r="F751" s="6">
        <f t="shared" si="91"/>
        <v>2183.2309919089626</v>
      </c>
      <c r="G751" s="5">
        <f t="shared" si="92"/>
        <v>41987.719029075495</v>
      </c>
      <c r="H751" s="7">
        <v>120</v>
      </c>
    </row>
    <row r="752" spans="1:8" ht="20.100000000000001" customHeight="1">
      <c r="A752" s="8">
        <v>11</v>
      </c>
      <c r="B752" s="3">
        <v>220000</v>
      </c>
      <c r="C752" s="4">
        <v>2.9792000000000001</v>
      </c>
      <c r="D752" s="5">
        <f t="shared" si="89"/>
        <v>1666.6666666666667</v>
      </c>
      <c r="E752" s="5">
        <f t="shared" si="90"/>
        <v>351.58562125450453</v>
      </c>
      <c r="F752" s="6">
        <f t="shared" si="91"/>
        <v>2018.2522879211713</v>
      </c>
      <c r="G752" s="5">
        <f t="shared" si="92"/>
        <v>46409.302005594596</v>
      </c>
      <c r="H752" s="7">
        <v>132</v>
      </c>
    </row>
    <row r="753" spans="1:8" ht="20.100000000000001" customHeight="1">
      <c r="A753" s="8">
        <v>12</v>
      </c>
      <c r="B753" s="3">
        <v>220000</v>
      </c>
      <c r="C753" s="4">
        <v>2.9792000000000001</v>
      </c>
      <c r="D753" s="5">
        <f t="shared" si="89"/>
        <v>1527.7777777777778</v>
      </c>
      <c r="E753" s="5">
        <f t="shared" si="90"/>
        <v>353.31224151565482</v>
      </c>
      <c r="F753" s="6">
        <f t="shared" si="91"/>
        <v>1881.0900192934328</v>
      </c>
      <c r="G753" s="5">
        <f t="shared" si="92"/>
        <v>50876.962778254296</v>
      </c>
      <c r="H753" s="7">
        <v>144</v>
      </c>
    </row>
    <row r="754" spans="1:8" ht="20.100000000000001" customHeight="1">
      <c r="A754" s="8">
        <v>13</v>
      </c>
      <c r="B754" s="3">
        <v>220000</v>
      </c>
      <c r="C754" s="4">
        <v>2.9792000000000001</v>
      </c>
      <c r="D754" s="5">
        <f t="shared" si="89"/>
        <v>1410.2564102564102</v>
      </c>
      <c r="E754" s="5">
        <f t="shared" si="90"/>
        <v>355.06773676258177</v>
      </c>
      <c r="F754" s="6">
        <f t="shared" si="91"/>
        <v>1765.3241470189921</v>
      </c>
      <c r="G754" s="5">
        <f t="shared" si="92"/>
        <v>55390.566934962757</v>
      </c>
      <c r="H754" s="7">
        <v>156</v>
      </c>
    </row>
    <row r="755" spans="1:8" ht="20.100000000000001" customHeight="1">
      <c r="A755" s="8">
        <v>14</v>
      </c>
      <c r="B755" s="3">
        <v>220000</v>
      </c>
      <c r="C755" s="4">
        <v>2.9792000000000001</v>
      </c>
      <c r="D755" s="5">
        <f t="shared" si="89"/>
        <v>1309.5238095238096</v>
      </c>
      <c r="E755" s="5">
        <f t="shared" si="90"/>
        <v>356.84505300292602</v>
      </c>
      <c r="F755" s="6">
        <f t="shared" si="91"/>
        <v>1666.3688625267355</v>
      </c>
      <c r="G755" s="5">
        <f t="shared" si="92"/>
        <v>59949.968904491572</v>
      </c>
      <c r="H755" s="7">
        <v>168</v>
      </c>
    </row>
    <row r="756" spans="1:8" ht="20.100000000000001" customHeight="1">
      <c r="A756" s="8">
        <v>15</v>
      </c>
      <c r="B756" s="3">
        <v>220000</v>
      </c>
      <c r="C756" s="4">
        <v>2.9792000000000001</v>
      </c>
      <c r="D756" s="5">
        <f t="shared" si="89"/>
        <v>1222.2222222222222</v>
      </c>
      <c r="E756" s="5">
        <f t="shared" si="90"/>
        <v>358.63895603306526</v>
      </c>
      <c r="F756" s="6">
        <f t="shared" si="91"/>
        <v>1580.8611782552875</v>
      </c>
      <c r="G756" s="5">
        <f t="shared" si="92"/>
        <v>64555.012085951748</v>
      </c>
      <c r="H756" s="7">
        <v>180</v>
      </c>
    </row>
    <row r="757" spans="1:8" ht="20.100000000000001" customHeight="1">
      <c r="A757" s="2">
        <v>16</v>
      </c>
      <c r="B757" s="3">
        <v>220000</v>
      </c>
      <c r="C757" s="4">
        <v>2.9792000000000001</v>
      </c>
      <c r="D757" s="5">
        <f t="shared" si="89"/>
        <v>1145.8333333333333</v>
      </c>
      <c r="E757" s="5">
        <f t="shared" si="90"/>
        <v>360.44546347683172</v>
      </c>
      <c r="F757" s="6">
        <f t="shared" si="91"/>
        <v>1506.278796810165</v>
      </c>
      <c r="G757" s="5">
        <f t="shared" si="92"/>
        <v>69205.52898755169</v>
      </c>
      <c r="H757" s="7">
        <v>192</v>
      </c>
    </row>
    <row r="758" spans="1:8" ht="20.100000000000001" customHeight="1">
      <c r="A758" s="8">
        <v>17</v>
      </c>
      <c r="B758" s="3">
        <v>220000</v>
      </c>
      <c r="C758" s="4">
        <v>2.9792000000000001</v>
      </c>
      <c r="D758" s="5">
        <f t="shared" si="89"/>
        <v>1078.4313725490197</v>
      </c>
      <c r="E758" s="5">
        <f t="shared" si="90"/>
        <v>362.26147732546116</v>
      </c>
      <c r="F758" s="6">
        <f t="shared" si="91"/>
        <v>1440.6928498744808</v>
      </c>
      <c r="G758" s="5">
        <f t="shared" si="92"/>
        <v>73901.341374394076</v>
      </c>
      <c r="H758" s="7">
        <v>204</v>
      </c>
    </row>
    <row r="759" spans="1:8" ht="20.100000000000001" customHeight="1">
      <c r="A759" s="8">
        <v>18</v>
      </c>
      <c r="B759" s="3">
        <v>220000</v>
      </c>
      <c r="C759" s="4">
        <v>2.9792000000000001</v>
      </c>
      <c r="D759" s="5">
        <f t="shared" si="89"/>
        <v>1018.5185185185185</v>
      </c>
      <c r="E759" s="5">
        <f t="shared" si="90"/>
        <v>364.084539004916</v>
      </c>
      <c r="F759" s="6">
        <f t="shared" si="91"/>
        <v>1382.6030575234345</v>
      </c>
      <c r="G759" s="5">
        <f t="shared" si="92"/>
        <v>78642.260425061861</v>
      </c>
      <c r="H759" s="7">
        <v>216</v>
      </c>
    </row>
    <row r="760" spans="1:8" ht="20.100000000000001" customHeight="1">
      <c r="A760" s="8">
        <v>19</v>
      </c>
      <c r="B760" s="3">
        <v>220000</v>
      </c>
      <c r="C760" s="4">
        <v>2.9792000000000001</v>
      </c>
      <c r="D760" s="5">
        <f t="shared" si="89"/>
        <v>964.91228070175441</v>
      </c>
      <c r="E760" s="5">
        <f t="shared" si="90"/>
        <v>365.91266182773512</v>
      </c>
      <c r="F760" s="6">
        <f t="shared" si="91"/>
        <v>1330.8249425294894</v>
      </c>
      <c r="G760" s="5">
        <f t="shared" si="92"/>
        <v>83428.086896723602</v>
      </c>
      <c r="H760" s="7">
        <v>228</v>
      </c>
    </row>
    <row r="761" spans="1:8" ht="20.100000000000001" customHeight="1">
      <c r="A761" s="8">
        <v>20</v>
      </c>
      <c r="B761" s="3">
        <v>220000</v>
      </c>
      <c r="C761" s="4">
        <v>2.9792000000000001</v>
      </c>
      <c r="D761" s="5">
        <f t="shared" si="89"/>
        <v>916.66666666666663</v>
      </c>
      <c r="E761" s="5">
        <f t="shared" si="90"/>
        <v>367.74421374367324</v>
      </c>
      <c r="F761" s="6">
        <f t="shared" si="91"/>
        <v>1284.4108804103398</v>
      </c>
      <c r="G761" s="5">
        <f t="shared" si="92"/>
        <v>88258.611298481585</v>
      </c>
      <c r="H761" s="7">
        <v>240</v>
      </c>
    </row>
    <row r="762" spans="1:8" ht="20.100000000000001" customHeight="1">
      <c r="A762" s="8">
        <v>21</v>
      </c>
      <c r="B762" s="3">
        <v>220000</v>
      </c>
      <c r="C762" s="4">
        <v>2.9792000000000001</v>
      </c>
      <c r="D762" s="16">
        <f t="shared" si="89"/>
        <v>873.01587301587301</v>
      </c>
      <c r="E762" s="16">
        <f t="shared" si="90"/>
        <v>369.57783362169522</v>
      </c>
      <c r="F762" s="17">
        <f t="shared" si="91"/>
        <v>1242.5937066375682</v>
      </c>
      <c r="G762" s="16">
        <f t="shared" si="92"/>
        <v>93133.614072667202</v>
      </c>
      <c r="H762" s="9">
        <v>252</v>
      </c>
    </row>
    <row r="763" spans="1:8" ht="20.100000000000001" customHeight="1">
      <c r="A763" s="8">
        <v>22</v>
      </c>
      <c r="B763" s="3">
        <v>220000</v>
      </c>
      <c r="C763" s="4">
        <v>2.9792000000000001</v>
      </c>
      <c r="D763" s="16">
        <f t="shared" si="89"/>
        <v>833.33333333333337</v>
      </c>
      <c r="E763" s="16">
        <f t="shared" si="90"/>
        <v>371.41237039312523</v>
      </c>
      <c r="F763" s="17">
        <f t="shared" si="91"/>
        <v>1204.7457037264585</v>
      </c>
      <c r="G763" s="16">
        <f t="shared" si="92"/>
        <v>98052.865783785062</v>
      </c>
      <c r="H763" s="9">
        <v>264</v>
      </c>
    </row>
    <row r="764" spans="1:8" ht="20.100000000000001" customHeight="1">
      <c r="A764" s="8">
        <v>23</v>
      </c>
      <c r="B764" s="3">
        <v>220000</v>
      </c>
      <c r="C764" s="4">
        <v>2.9792000000000001</v>
      </c>
      <c r="D764" s="16">
        <f t="shared" si="89"/>
        <v>797.10144927536237</v>
      </c>
      <c r="E764" s="16">
        <f t="shared" si="90"/>
        <v>373.24683809705732</v>
      </c>
      <c r="F764" s="17">
        <f t="shared" si="91"/>
        <v>1170.3482873724197</v>
      </c>
      <c r="G764" s="16">
        <f t="shared" si="92"/>
        <v>103016.12731478782</v>
      </c>
      <c r="H764" s="9">
        <v>276</v>
      </c>
    </row>
    <row r="765" spans="1:8" ht="20.100000000000001" customHeight="1">
      <c r="A765" s="8">
        <v>24</v>
      </c>
      <c r="B765" s="3">
        <v>220000</v>
      </c>
      <c r="C765" s="4">
        <v>2.9792000000000001</v>
      </c>
      <c r="D765" s="16">
        <f t="shared" si="89"/>
        <v>763.88888888888891</v>
      </c>
      <c r="E765" s="16">
        <f t="shared" si="90"/>
        <v>375.0803821887605</v>
      </c>
      <c r="F765" s="17">
        <f t="shared" si="91"/>
        <v>1138.9692710776494</v>
      </c>
      <c r="G765" s="16">
        <f t="shared" si="92"/>
        <v>108023.15007036302</v>
      </c>
      <c r="H765" s="9">
        <v>288</v>
      </c>
    </row>
    <row r="766" spans="1:8" ht="20.100000000000001" customHeight="1">
      <c r="A766" s="8">
        <v>25</v>
      </c>
      <c r="B766" s="3">
        <v>220000</v>
      </c>
      <c r="C766" s="4">
        <v>2.9792000000000001</v>
      </c>
      <c r="D766" s="16">
        <f t="shared" si="89"/>
        <v>733.33333333333337</v>
      </c>
      <c r="E766" s="16">
        <f t="shared" si="90"/>
        <v>376.91225395632114</v>
      </c>
      <c r="F766" s="17">
        <f t="shared" si="91"/>
        <v>1110.2455872896544</v>
      </c>
      <c r="G766" s="16">
        <f t="shared" si="92"/>
        <v>113073.67618689634</v>
      </c>
      <c r="H766" s="9">
        <v>300</v>
      </c>
    </row>
    <row r="767" spans="1:8" ht="20.100000000000001" customHeight="1">
      <c r="A767" s="8">
        <v>26</v>
      </c>
      <c r="B767" s="3">
        <v>220000</v>
      </c>
      <c r="C767" s="4">
        <v>2.9792000000000001</v>
      </c>
      <c r="D767" s="16">
        <f t="shared" si="89"/>
        <v>705.12820512820508</v>
      </c>
      <c r="E767" s="16">
        <f t="shared" si="90"/>
        <v>378.74179086145813</v>
      </c>
      <c r="F767" s="17">
        <f t="shared" si="91"/>
        <v>1083.8699959896633</v>
      </c>
      <c r="G767" s="16">
        <f t="shared" si="92"/>
        <v>118167.43874877493</v>
      </c>
      <c r="H767" s="9">
        <v>312</v>
      </c>
    </row>
    <row r="768" spans="1:8" ht="20.100000000000001" customHeight="1">
      <c r="A768" s="8">
        <v>27</v>
      </c>
      <c r="B768" s="3">
        <v>220000</v>
      </c>
      <c r="C768" s="4">
        <v>2.9792000000000001</v>
      </c>
      <c r="D768" s="16">
        <f t="shared" si="89"/>
        <v>679.01234567901236</v>
      </c>
      <c r="E768" s="16">
        <f t="shared" si="90"/>
        <v>380.56840126753667</v>
      </c>
      <c r="F768" s="17">
        <f t="shared" si="91"/>
        <v>1059.580746946549</v>
      </c>
      <c r="G768" s="16">
        <f t="shared" si="92"/>
        <v>123304.16201068187</v>
      </c>
      <c r="H768" s="9">
        <v>324</v>
      </c>
    </row>
    <row r="769" spans="1:8" ht="20.100000000000001" customHeight="1">
      <c r="A769" s="8">
        <v>28</v>
      </c>
      <c r="B769" s="3">
        <v>220000</v>
      </c>
      <c r="C769" s="4">
        <v>2.9792000000000001</v>
      </c>
      <c r="D769" s="16">
        <f t="shared" si="89"/>
        <v>654.76190476190482</v>
      </c>
      <c r="E769" s="16">
        <f t="shared" si="90"/>
        <v>382.39155245693075</v>
      </c>
      <c r="F769" s="17">
        <f t="shared" si="91"/>
        <v>1037.1534572188355</v>
      </c>
      <c r="G769" s="16">
        <f t="shared" si="92"/>
        <v>128483.56162552873</v>
      </c>
      <c r="H769" s="9">
        <v>336</v>
      </c>
    </row>
    <row r="770" spans="1:8" ht="20.100000000000001" customHeight="1">
      <c r="A770" s="8">
        <v>29</v>
      </c>
      <c r="B770" s="3">
        <v>220000</v>
      </c>
      <c r="C770" s="4">
        <v>2.9792000000000001</v>
      </c>
      <c r="D770" s="16">
        <f t="shared" si="89"/>
        <v>632.18390804597698</v>
      </c>
      <c r="E770" s="16">
        <f t="shared" si="90"/>
        <v>384.21076114273035</v>
      </c>
      <c r="F770" s="17">
        <f t="shared" si="91"/>
        <v>1016.3946691887074</v>
      </c>
      <c r="G770" s="16">
        <f t="shared" si="92"/>
        <v>133705.34487767017</v>
      </c>
      <c r="H770" s="9">
        <v>348</v>
      </c>
    </row>
    <row r="771" spans="1:8" ht="20.100000000000001" customHeight="1">
      <c r="A771" s="8">
        <v>30</v>
      </c>
      <c r="B771" s="3">
        <v>220000</v>
      </c>
      <c r="C771" s="4">
        <v>2.9792000000000001</v>
      </c>
      <c r="D771" s="16">
        <f t="shared" si="89"/>
        <v>611.11111111111109</v>
      </c>
      <c r="E771" s="16">
        <f t="shared" si="90"/>
        <v>386.02558589176675</v>
      </c>
      <c r="F771" s="17">
        <f t="shared" si="91"/>
        <v>997.1366970028779</v>
      </c>
      <c r="G771" s="16">
        <f t="shared" si="92"/>
        <v>138969.21092103602</v>
      </c>
      <c r="H771" s="9">
        <v>360</v>
      </c>
    </row>
    <row r="772" spans="1:8">
      <c r="A772" s="10"/>
      <c r="B772" s="11"/>
      <c r="C772" s="12"/>
      <c r="D772" s="13"/>
      <c r="E772" s="13"/>
      <c r="F772" s="14"/>
      <c r="G772" s="13"/>
      <c r="H772" s="23"/>
    </row>
    <row r="773" spans="1:8" ht="22.5">
      <c r="A773" s="25" t="s">
        <v>0</v>
      </c>
      <c r="B773" s="25"/>
      <c r="C773" s="25"/>
      <c r="D773" s="25"/>
      <c r="E773" s="25"/>
      <c r="F773" s="26"/>
      <c r="G773" s="25"/>
      <c r="H773" s="25"/>
    </row>
    <row r="774" spans="1:8" ht="22.5">
      <c r="A774" s="25" t="s">
        <v>1</v>
      </c>
      <c r="B774" s="25"/>
      <c r="C774" s="25"/>
      <c r="D774" s="25"/>
      <c r="E774" s="25"/>
      <c r="F774" s="26"/>
      <c r="G774" s="25"/>
      <c r="H774" s="25"/>
    </row>
    <row r="775" spans="1:8">
      <c r="A775" s="29" t="s">
        <v>2</v>
      </c>
      <c r="B775" s="31" t="s">
        <v>3</v>
      </c>
      <c r="C775" s="31" t="s">
        <v>4</v>
      </c>
      <c r="D775" s="31" t="s">
        <v>5</v>
      </c>
      <c r="E775" s="31" t="s">
        <v>6</v>
      </c>
      <c r="F775" s="33" t="s">
        <v>7</v>
      </c>
      <c r="G775" s="29" t="s">
        <v>8</v>
      </c>
      <c r="H775" s="29" t="s">
        <v>9</v>
      </c>
    </row>
    <row r="776" spans="1:8">
      <c r="A776" s="30"/>
      <c r="B776" s="32"/>
      <c r="C776" s="32"/>
      <c r="D776" s="32"/>
      <c r="E776" s="32"/>
      <c r="F776" s="34"/>
      <c r="G776" s="30"/>
      <c r="H776" s="30"/>
    </row>
    <row r="777" spans="1:8" ht="20.100000000000001" customHeight="1">
      <c r="A777" s="2">
        <v>1</v>
      </c>
      <c r="B777" s="3">
        <v>230000</v>
      </c>
      <c r="C777" s="4">
        <v>2.5207999999999999</v>
      </c>
      <c r="D777" s="5"/>
      <c r="E777" s="5"/>
      <c r="F777" s="6"/>
      <c r="G777" s="5">
        <f>B777*C777*H777/1000</f>
        <v>6957.4080000000004</v>
      </c>
      <c r="H777" s="7">
        <v>12</v>
      </c>
    </row>
    <row r="778" spans="1:8" ht="20.100000000000001" customHeight="1">
      <c r="A778" s="2">
        <v>2</v>
      </c>
      <c r="B778" s="3">
        <v>230000</v>
      </c>
      <c r="C778" s="4">
        <v>2.5207999999999999</v>
      </c>
      <c r="D778" s="5">
        <f t="shared" ref="D778:D806" si="93">B778/H778</f>
        <v>9583.3333333333339</v>
      </c>
      <c r="E778" s="5">
        <f t="shared" ref="E778:E806" si="94">G778/H778</f>
        <v>304.88494836888884</v>
      </c>
      <c r="F778" s="6">
        <f t="shared" ref="F778:F806" si="95">(B778*C778/1000*(1+C778/1000)^H778)/((1+C778/1000)^H778-1)</f>
        <v>9888.2182817022222</v>
      </c>
      <c r="G778" s="5">
        <f t="shared" ref="G778:G806" si="96">F778*H778-B778</f>
        <v>7317.2387608533318</v>
      </c>
      <c r="H778" s="7">
        <v>24</v>
      </c>
    </row>
    <row r="779" spans="1:8" ht="20.100000000000001" customHeight="1">
      <c r="A779" s="2">
        <v>3</v>
      </c>
      <c r="B779" s="3">
        <v>230000</v>
      </c>
      <c r="C779" s="4">
        <v>2.5207999999999999</v>
      </c>
      <c r="D779" s="5">
        <f t="shared" si="93"/>
        <v>6388.8888888888887</v>
      </c>
      <c r="E779" s="5">
        <f t="shared" si="94"/>
        <v>302.31961873942214</v>
      </c>
      <c r="F779" s="6">
        <f t="shared" si="95"/>
        <v>6691.2085076283111</v>
      </c>
      <c r="G779" s="5">
        <f t="shared" si="96"/>
        <v>10883.506274619198</v>
      </c>
      <c r="H779" s="7">
        <v>36</v>
      </c>
    </row>
    <row r="780" spans="1:8" ht="20.100000000000001" customHeight="1">
      <c r="A780" s="2">
        <v>4</v>
      </c>
      <c r="B780" s="3">
        <v>230000</v>
      </c>
      <c r="C780" s="4">
        <v>2.5207999999999999</v>
      </c>
      <c r="D780" s="5">
        <f t="shared" si="93"/>
        <v>4791.666666666667</v>
      </c>
      <c r="E780" s="5">
        <f t="shared" si="94"/>
        <v>301.76618385994396</v>
      </c>
      <c r="F780" s="6">
        <f t="shared" si="95"/>
        <v>5093.4328505266103</v>
      </c>
      <c r="G780" s="5">
        <f t="shared" si="96"/>
        <v>14484.776825277309</v>
      </c>
      <c r="H780" s="7">
        <v>48</v>
      </c>
    </row>
    <row r="781" spans="1:8" ht="20.100000000000001" customHeight="1">
      <c r="A781" s="2">
        <v>5</v>
      </c>
      <c r="B781" s="3">
        <v>230000</v>
      </c>
      <c r="C781" s="4">
        <v>2.5207999999999999</v>
      </c>
      <c r="D781" s="5">
        <f t="shared" si="93"/>
        <v>3833.3333333333335</v>
      </c>
      <c r="E781" s="5">
        <f t="shared" si="94"/>
        <v>302.01713436171462</v>
      </c>
      <c r="F781" s="6">
        <f t="shared" si="95"/>
        <v>4135.3504676950479</v>
      </c>
      <c r="G781" s="5">
        <f t="shared" si="96"/>
        <v>18121.028061702877</v>
      </c>
      <c r="H781" s="7">
        <v>60</v>
      </c>
    </row>
    <row r="782" spans="1:8" ht="20.100000000000001" customHeight="1">
      <c r="A782" s="2">
        <v>6</v>
      </c>
      <c r="B782" s="3">
        <v>230000</v>
      </c>
      <c r="C782" s="4">
        <v>2.9792000000000001</v>
      </c>
      <c r="D782" s="5">
        <f t="shared" si="93"/>
        <v>3194.4444444444443</v>
      </c>
      <c r="E782" s="5">
        <f t="shared" si="94"/>
        <v>359.58490856308589</v>
      </c>
      <c r="F782" s="6">
        <f t="shared" si="95"/>
        <v>3554.0293530075305</v>
      </c>
      <c r="G782" s="5">
        <f t="shared" si="96"/>
        <v>25890.113416542183</v>
      </c>
      <c r="H782" s="7">
        <v>72</v>
      </c>
    </row>
    <row r="783" spans="1:8" ht="20.100000000000001" customHeight="1">
      <c r="A783" s="2">
        <v>7</v>
      </c>
      <c r="B783" s="3">
        <v>230000</v>
      </c>
      <c r="C783" s="4">
        <v>2.9792000000000001</v>
      </c>
      <c r="D783" s="5">
        <f t="shared" si="93"/>
        <v>2738.0952380952381</v>
      </c>
      <c r="E783" s="5">
        <f t="shared" si="94"/>
        <v>360.93834234669652</v>
      </c>
      <c r="F783" s="6">
        <f t="shared" si="95"/>
        <v>3099.0335804419346</v>
      </c>
      <c r="G783" s="5">
        <f t="shared" si="96"/>
        <v>30318.820757122507</v>
      </c>
      <c r="H783" s="7">
        <v>84</v>
      </c>
    </row>
    <row r="784" spans="1:8" ht="20.100000000000001" customHeight="1">
      <c r="A784" s="2">
        <v>8</v>
      </c>
      <c r="B784" s="3">
        <v>230000</v>
      </c>
      <c r="C784" s="4">
        <v>2.9792000000000001</v>
      </c>
      <c r="D784" s="5">
        <f t="shared" si="93"/>
        <v>2395.8333333333335</v>
      </c>
      <c r="E784" s="5">
        <f t="shared" si="94"/>
        <v>362.45982715977999</v>
      </c>
      <c r="F784" s="6">
        <f t="shared" si="95"/>
        <v>2758.2931604931132</v>
      </c>
      <c r="G784" s="5">
        <f t="shared" si="96"/>
        <v>34796.143407338881</v>
      </c>
      <c r="H784" s="7">
        <v>96</v>
      </c>
    </row>
    <row r="785" spans="1:8" ht="20.100000000000001" customHeight="1">
      <c r="A785" s="2">
        <v>9</v>
      </c>
      <c r="B785" s="3">
        <v>230000</v>
      </c>
      <c r="C785" s="4">
        <v>2.9792000000000001</v>
      </c>
      <c r="D785" s="5">
        <f t="shared" si="93"/>
        <v>2129.6296296296296</v>
      </c>
      <c r="E785" s="5">
        <f t="shared" si="94"/>
        <v>364.09248761726752</v>
      </c>
      <c r="F785" s="6">
        <f t="shared" si="95"/>
        <v>2493.7221172468971</v>
      </c>
      <c r="G785" s="5">
        <f t="shared" si="96"/>
        <v>39321.988662664895</v>
      </c>
      <c r="H785" s="7">
        <v>108</v>
      </c>
    </row>
    <row r="786" spans="1:8" ht="20.100000000000001" customHeight="1">
      <c r="A786" s="2">
        <v>10</v>
      </c>
      <c r="B786" s="3">
        <v>230000</v>
      </c>
      <c r="C786" s="4">
        <v>2.9792000000000001</v>
      </c>
      <c r="D786" s="5">
        <f t="shared" si="93"/>
        <v>1916.6666666666667</v>
      </c>
      <c r="E786" s="5">
        <f t="shared" si="94"/>
        <v>365.80209760179474</v>
      </c>
      <c r="F786" s="6">
        <f t="shared" si="95"/>
        <v>2282.4687642684612</v>
      </c>
      <c r="G786" s="5">
        <f t="shared" si="96"/>
        <v>43896.251712215366</v>
      </c>
      <c r="H786" s="7">
        <v>120</v>
      </c>
    </row>
    <row r="787" spans="1:8" ht="20.100000000000001" customHeight="1">
      <c r="A787" s="8">
        <v>11</v>
      </c>
      <c r="B787" s="3">
        <v>230000</v>
      </c>
      <c r="C787" s="4">
        <v>2.9792000000000001</v>
      </c>
      <c r="D787" s="5">
        <f t="shared" si="93"/>
        <v>1742.4242424242425</v>
      </c>
      <c r="E787" s="5">
        <f t="shared" si="94"/>
        <v>367.56678585698177</v>
      </c>
      <c r="F787" s="6">
        <f t="shared" si="95"/>
        <v>2109.9910282812243</v>
      </c>
      <c r="G787" s="5">
        <f t="shared" si="96"/>
        <v>48518.815733121592</v>
      </c>
      <c r="H787" s="7">
        <v>132</v>
      </c>
    </row>
    <row r="788" spans="1:8" ht="20.100000000000001" customHeight="1">
      <c r="A788" s="8">
        <v>12</v>
      </c>
      <c r="B788" s="3">
        <v>230000</v>
      </c>
      <c r="C788" s="4">
        <v>2.9792000000000001</v>
      </c>
      <c r="D788" s="5">
        <f t="shared" si="93"/>
        <v>1597.2222222222222</v>
      </c>
      <c r="E788" s="5">
        <f t="shared" si="94"/>
        <v>369.37188885727545</v>
      </c>
      <c r="F788" s="6">
        <f t="shared" si="95"/>
        <v>1966.5941110794977</v>
      </c>
      <c r="G788" s="5">
        <f t="shared" si="96"/>
        <v>53189.551995447662</v>
      </c>
      <c r="H788" s="7">
        <v>144</v>
      </c>
    </row>
    <row r="789" spans="1:8" ht="20.100000000000001" customHeight="1">
      <c r="A789" s="8">
        <v>13</v>
      </c>
      <c r="B789" s="3">
        <v>230000</v>
      </c>
      <c r="C789" s="4">
        <v>2.9792000000000001</v>
      </c>
      <c r="D789" s="5">
        <f t="shared" si="93"/>
        <v>1474.3589743589744</v>
      </c>
      <c r="E789" s="5">
        <f t="shared" si="94"/>
        <v>371.20717934269913</v>
      </c>
      <c r="F789" s="6">
        <f t="shared" si="95"/>
        <v>1845.5661537016736</v>
      </c>
      <c r="G789" s="5">
        <f t="shared" si="96"/>
        <v>57908.319977461069</v>
      </c>
      <c r="H789" s="7">
        <v>156</v>
      </c>
    </row>
    <row r="790" spans="1:8" ht="20.100000000000001" customHeight="1">
      <c r="A790" s="8">
        <v>14</v>
      </c>
      <c r="B790" s="3">
        <v>230000</v>
      </c>
      <c r="C790" s="4">
        <v>2.9792000000000001</v>
      </c>
      <c r="D790" s="5">
        <f t="shared" si="93"/>
        <v>1369.047619047619</v>
      </c>
      <c r="E790" s="5">
        <f t="shared" si="94"/>
        <v>373.06528268487733</v>
      </c>
      <c r="F790" s="6">
        <f t="shared" si="95"/>
        <v>1742.1129017324963</v>
      </c>
      <c r="G790" s="5">
        <f t="shared" si="96"/>
        <v>62674.967491059389</v>
      </c>
      <c r="H790" s="7">
        <v>168</v>
      </c>
    </row>
    <row r="791" spans="1:8" ht="20.100000000000001" customHeight="1">
      <c r="A791" s="8">
        <v>15</v>
      </c>
      <c r="B791" s="3">
        <v>230000</v>
      </c>
      <c r="C791" s="4">
        <v>2.9792000000000001</v>
      </c>
      <c r="D791" s="5">
        <f t="shared" si="93"/>
        <v>1277.7777777777778</v>
      </c>
      <c r="E791" s="5">
        <f t="shared" si="94"/>
        <v>374.94072676184135</v>
      </c>
      <c r="F791" s="6">
        <f t="shared" si="95"/>
        <v>1652.7185045396191</v>
      </c>
      <c r="G791" s="5">
        <f t="shared" si="96"/>
        <v>67489.330817131442</v>
      </c>
      <c r="H791" s="7">
        <v>180</v>
      </c>
    </row>
    <row r="792" spans="1:8" ht="20.100000000000001" customHeight="1">
      <c r="A792" s="2">
        <v>16</v>
      </c>
      <c r="B792" s="3">
        <v>230000</v>
      </c>
      <c r="C792" s="4">
        <v>2.9792000000000001</v>
      </c>
      <c r="D792" s="5">
        <f t="shared" si="93"/>
        <v>1197.9166666666667</v>
      </c>
      <c r="E792" s="5">
        <f t="shared" si="94"/>
        <v>376.8293481803239</v>
      </c>
      <c r="F792" s="6">
        <f t="shared" si="95"/>
        <v>1574.7460148469906</v>
      </c>
      <c r="G792" s="5">
        <f t="shared" si="96"/>
        <v>72351.23485062219</v>
      </c>
      <c r="H792" s="7">
        <v>192</v>
      </c>
    </row>
    <row r="793" spans="1:8" ht="20.100000000000001" customHeight="1">
      <c r="A793" s="8">
        <v>17</v>
      </c>
      <c r="B793" s="3">
        <v>230000</v>
      </c>
      <c r="C793" s="4">
        <v>2.9792000000000001</v>
      </c>
      <c r="D793" s="5">
        <f t="shared" si="93"/>
        <v>1127.4509803921569</v>
      </c>
      <c r="E793" s="5">
        <f t="shared" si="94"/>
        <v>378.72790811298239</v>
      </c>
      <c r="F793" s="6">
        <f t="shared" si="95"/>
        <v>1506.1788885051392</v>
      </c>
      <c r="G793" s="5">
        <f t="shared" si="96"/>
        <v>77260.493255048408</v>
      </c>
      <c r="H793" s="7">
        <v>204</v>
      </c>
    </row>
    <row r="794" spans="1:8" ht="20.100000000000001" customHeight="1">
      <c r="A794" s="8">
        <v>18</v>
      </c>
      <c r="B794" s="3">
        <v>230000</v>
      </c>
      <c r="C794" s="4">
        <v>2.9792000000000001</v>
      </c>
      <c r="D794" s="5">
        <f t="shared" si="93"/>
        <v>1064.8148148148148</v>
      </c>
      <c r="E794" s="5">
        <f t="shared" si="94"/>
        <v>380.63383623241197</v>
      </c>
      <c r="F794" s="6">
        <f t="shared" si="95"/>
        <v>1445.4486510472268</v>
      </c>
      <c r="G794" s="5">
        <f t="shared" si="96"/>
        <v>82216.908626200981</v>
      </c>
      <c r="H794" s="7">
        <v>216</v>
      </c>
    </row>
    <row r="795" spans="1:8" ht="20.100000000000001" customHeight="1">
      <c r="A795" s="8">
        <v>19</v>
      </c>
      <c r="B795" s="3">
        <v>230000</v>
      </c>
      <c r="C795" s="4">
        <v>2.9792000000000001</v>
      </c>
      <c r="D795" s="5">
        <f t="shared" si="93"/>
        <v>1008.7719298245614</v>
      </c>
      <c r="E795" s="5">
        <f t="shared" si="94"/>
        <v>382.5450555471777</v>
      </c>
      <c r="F795" s="6">
        <f t="shared" si="95"/>
        <v>1391.3169853717391</v>
      </c>
      <c r="G795" s="5">
        <f t="shared" si="96"/>
        <v>87220.272664756514</v>
      </c>
      <c r="H795" s="7">
        <v>228</v>
      </c>
    </row>
    <row r="796" spans="1:8" ht="20.100000000000001" customHeight="1">
      <c r="A796" s="8">
        <v>20</v>
      </c>
      <c r="B796" s="3">
        <v>230000</v>
      </c>
      <c r="C796" s="4">
        <v>2.9792000000000001</v>
      </c>
      <c r="D796" s="5">
        <f t="shared" si="93"/>
        <v>958.33333333333337</v>
      </c>
      <c r="E796" s="5">
        <f t="shared" si="94"/>
        <v>384.45985982293109</v>
      </c>
      <c r="F796" s="6">
        <f t="shared" si="95"/>
        <v>1342.7931931562644</v>
      </c>
      <c r="G796" s="5">
        <f t="shared" si="96"/>
        <v>92270.366357503459</v>
      </c>
      <c r="H796" s="7">
        <v>240</v>
      </c>
    </row>
    <row r="797" spans="1:8" ht="20.100000000000001" customHeight="1">
      <c r="A797" s="8">
        <v>21</v>
      </c>
      <c r="B797" s="3">
        <v>230000</v>
      </c>
      <c r="C797" s="4">
        <v>2.9792000000000001</v>
      </c>
      <c r="D797" s="16">
        <f t="shared" si="93"/>
        <v>912.69841269841265</v>
      </c>
      <c r="E797" s="16">
        <f t="shared" si="94"/>
        <v>386.37682605904502</v>
      </c>
      <c r="F797" s="17">
        <f t="shared" si="95"/>
        <v>1299.0752387574578</v>
      </c>
      <c r="G797" s="16">
        <f t="shared" si="96"/>
        <v>97366.960166879348</v>
      </c>
      <c r="H797" s="9">
        <v>252</v>
      </c>
    </row>
    <row r="798" spans="1:8" ht="20.100000000000001" customHeight="1">
      <c r="A798" s="8">
        <v>22</v>
      </c>
      <c r="B798" s="3">
        <v>230000</v>
      </c>
      <c r="C798" s="4">
        <v>2.9792000000000001</v>
      </c>
      <c r="D798" s="16">
        <f t="shared" si="93"/>
        <v>871.21212121212125</v>
      </c>
      <c r="E798" s="16">
        <f t="shared" si="94"/>
        <v>388.29475086554004</v>
      </c>
      <c r="F798" s="17">
        <f t="shared" si="95"/>
        <v>1259.5068720776612</v>
      </c>
      <c r="G798" s="16">
        <f t="shared" si="96"/>
        <v>102509.81422850257</v>
      </c>
      <c r="H798" s="9">
        <v>264</v>
      </c>
    </row>
    <row r="799" spans="1:8" ht="20.100000000000001" customHeight="1">
      <c r="A799" s="8">
        <v>23</v>
      </c>
      <c r="B799" s="3">
        <v>230000</v>
      </c>
      <c r="C799" s="4">
        <v>2.9792000000000001</v>
      </c>
      <c r="D799" s="16">
        <f t="shared" si="93"/>
        <v>833.33333333333337</v>
      </c>
      <c r="E799" s="16">
        <f t="shared" si="94"/>
        <v>390.21260346510542</v>
      </c>
      <c r="F799" s="17">
        <f t="shared" si="95"/>
        <v>1223.5459367984388</v>
      </c>
      <c r="G799" s="16">
        <f t="shared" si="96"/>
        <v>107698.67855636909</v>
      </c>
      <c r="H799" s="9">
        <v>276</v>
      </c>
    </row>
    <row r="800" spans="1:8" ht="20.100000000000001" customHeight="1">
      <c r="A800" s="8">
        <v>24</v>
      </c>
      <c r="B800" s="3">
        <v>230000</v>
      </c>
      <c r="C800" s="4">
        <v>2.9792000000000001</v>
      </c>
      <c r="D800" s="16">
        <f t="shared" si="93"/>
        <v>798.61111111111109</v>
      </c>
      <c r="E800" s="16">
        <f t="shared" si="94"/>
        <v>392.12949047006782</v>
      </c>
      <c r="F800" s="17">
        <f t="shared" si="95"/>
        <v>1190.7406015811789</v>
      </c>
      <c r="G800" s="16">
        <f t="shared" si="96"/>
        <v>112933.29325537954</v>
      </c>
      <c r="H800" s="9">
        <v>288</v>
      </c>
    </row>
    <row r="801" spans="1:8" ht="20.100000000000001" customHeight="1">
      <c r="A801" s="8">
        <v>25</v>
      </c>
      <c r="B801" s="3">
        <v>230000</v>
      </c>
      <c r="C801" s="4">
        <v>2.9792000000000001</v>
      </c>
      <c r="D801" s="16">
        <f t="shared" si="93"/>
        <v>766.66666666666663</v>
      </c>
      <c r="E801" s="16">
        <f t="shared" si="94"/>
        <v>394.04462913615396</v>
      </c>
      <c r="F801" s="17">
        <f t="shared" si="95"/>
        <v>1160.7112958028206</v>
      </c>
      <c r="G801" s="16">
        <f t="shared" si="96"/>
        <v>118213.38874084619</v>
      </c>
      <c r="H801" s="9">
        <v>300</v>
      </c>
    </row>
    <row r="802" spans="1:8" ht="20.100000000000001" customHeight="1">
      <c r="A802" s="8">
        <v>26</v>
      </c>
      <c r="B802" s="3">
        <v>230000</v>
      </c>
      <c r="C802" s="4">
        <v>2.9792000000000001</v>
      </c>
      <c r="D802" s="16">
        <f t="shared" si="93"/>
        <v>737.17948717948718</v>
      </c>
      <c r="E802" s="16">
        <f t="shared" si="94"/>
        <v>395.9573268097061</v>
      </c>
      <c r="F802" s="17">
        <f t="shared" si="95"/>
        <v>1133.1368139891933</v>
      </c>
      <c r="G802" s="16">
        <f t="shared" si="96"/>
        <v>123538.6859646283</v>
      </c>
      <c r="H802" s="9">
        <v>312</v>
      </c>
    </row>
    <row r="803" spans="1:8" ht="20.100000000000001" customHeight="1">
      <c r="A803" s="8">
        <v>27</v>
      </c>
      <c r="B803" s="3">
        <v>230000</v>
      </c>
      <c r="C803" s="4">
        <v>2.9792000000000001</v>
      </c>
      <c r="D803" s="16">
        <f t="shared" si="93"/>
        <v>709.87654320987656</v>
      </c>
      <c r="E803" s="16">
        <f t="shared" si="94"/>
        <v>397.86696496151546</v>
      </c>
      <c r="F803" s="17">
        <f t="shared" si="95"/>
        <v>1107.743508171392</v>
      </c>
      <c r="G803" s="16">
        <f t="shared" si="96"/>
        <v>128908.89664753102</v>
      </c>
      <c r="H803" s="9">
        <v>324</v>
      </c>
    </row>
    <row r="804" spans="1:8" ht="20.100000000000001" customHeight="1">
      <c r="A804" s="8">
        <v>28</v>
      </c>
      <c r="B804" s="3">
        <v>230000</v>
      </c>
      <c r="C804" s="4">
        <v>2.9792000000000001</v>
      </c>
      <c r="D804" s="16">
        <f t="shared" si="93"/>
        <v>684.52380952380952</v>
      </c>
      <c r="E804" s="16">
        <f t="shared" si="94"/>
        <v>399.77298665951855</v>
      </c>
      <c r="F804" s="17">
        <f t="shared" si="95"/>
        <v>1084.2967961833281</v>
      </c>
      <c r="G804" s="16">
        <f t="shared" si="96"/>
        <v>134323.72351759824</v>
      </c>
      <c r="H804" s="9">
        <v>336</v>
      </c>
    </row>
    <row r="805" spans="1:8" ht="20.100000000000001" customHeight="1">
      <c r="A805" s="8">
        <v>29</v>
      </c>
      <c r="B805" s="3">
        <v>230000</v>
      </c>
      <c r="C805" s="4">
        <v>2.9792000000000001</v>
      </c>
      <c r="D805" s="16">
        <f t="shared" si="93"/>
        <v>660.919540229885</v>
      </c>
      <c r="E805" s="16">
        <f t="shared" si="94"/>
        <v>401.67488664921825</v>
      </c>
      <c r="F805" s="17">
        <f t="shared" si="95"/>
        <v>1062.5944268791034</v>
      </c>
      <c r="G805" s="16">
        <f t="shared" si="96"/>
        <v>139782.86055392795</v>
      </c>
      <c r="H805" s="9">
        <v>348</v>
      </c>
    </row>
    <row r="806" spans="1:8" ht="20.100000000000001" customHeight="1">
      <c r="A806" s="8">
        <v>30</v>
      </c>
      <c r="B806" s="3">
        <v>230000</v>
      </c>
      <c r="C806" s="4">
        <v>2.9792000000000001</v>
      </c>
      <c r="D806" s="16">
        <f t="shared" si="93"/>
        <v>638.88888888888891</v>
      </c>
      <c r="E806" s="16">
        <f t="shared" si="94"/>
        <v>403.57220343230165</v>
      </c>
      <c r="F806" s="17">
        <f t="shared" si="95"/>
        <v>1042.4610923211906</v>
      </c>
      <c r="G806" s="16">
        <f t="shared" si="96"/>
        <v>145285.99323562859</v>
      </c>
      <c r="H806" s="9">
        <v>360</v>
      </c>
    </row>
    <row r="808" spans="1:8" ht="22.5">
      <c r="A808" s="25" t="s">
        <v>0</v>
      </c>
      <c r="B808" s="25"/>
      <c r="C808" s="25"/>
      <c r="D808" s="25"/>
      <c r="E808" s="25"/>
      <c r="F808" s="26"/>
      <c r="G808" s="25"/>
      <c r="H808" s="25"/>
    </row>
    <row r="809" spans="1:8" ht="22.5">
      <c r="A809" s="25" t="s">
        <v>1</v>
      </c>
      <c r="B809" s="25"/>
      <c r="C809" s="25"/>
      <c r="D809" s="25"/>
      <c r="E809" s="25"/>
      <c r="F809" s="26"/>
      <c r="G809" s="25"/>
      <c r="H809" s="25"/>
    </row>
    <row r="810" spans="1:8">
      <c r="A810" s="29" t="s">
        <v>2</v>
      </c>
      <c r="B810" s="31" t="s">
        <v>3</v>
      </c>
      <c r="C810" s="31" t="s">
        <v>4</v>
      </c>
      <c r="D810" s="31" t="s">
        <v>5</v>
      </c>
      <c r="E810" s="31" t="s">
        <v>6</v>
      </c>
      <c r="F810" s="33" t="s">
        <v>7</v>
      </c>
      <c r="G810" s="29" t="s">
        <v>8</v>
      </c>
      <c r="H810" s="29" t="s">
        <v>9</v>
      </c>
    </row>
    <row r="811" spans="1:8">
      <c r="A811" s="30"/>
      <c r="B811" s="32"/>
      <c r="C811" s="32"/>
      <c r="D811" s="32"/>
      <c r="E811" s="32"/>
      <c r="F811" s="34"/>
      <c r="G811" s="30"/>
      <c r="H811" s="30"/>
    </row>
    <row r="812" spans="1:8" ht="20.100000000000001" customHeight="1">
      <c r="A812" s="2">
        <v>1</v>
      </c>
      <c r="B812" s="3">
        <v>240000</v>
      </c>
      <c r="C812" s="4">
        <v>2.5207999999999999</v>
      </c>
      <c r="D812" s="5"/>
      <c r="E812" s="5"/>
      <c r="F812" s="6"/>
      <c r="G812" s="5">
        <f>B812*C812*H812/1000</f>
        <v>7259.9040000000005</v>
      </c>
      <c r="H812" s="7">
        <v>12</v>
      </c>
    </row>
    <row r="813" spans="1:8" ht="20.100000000000001" customHeight="1">
      <c r="A813" s="2">
        <v>2</v>
      </c>
      <c r="B813" s="3">
        <v>240000</v>
      </c>
      <c r="C813" s="4">
        <v>2.5207999999999999</v>
      </c>
      <c r="D813" s="5">
        <f t="shared" ref="D813:D841" si="97">B813/H813</f>
        <v>10000</v>
      </c>
      <c r="E813" s="5">
        <f t="shared" ref="E813:E841" si="98">G813/H813</f>
        <v>318.14081568927458</v>
      </c>
      <c r="F813" s="6">
        <f t="shared" ref="F813:F841" si="99">(B813*C813/1000*(1+C813/1000)^H813)/((1+C813/1000)^H813-1)</f>
        <v>10318.140815689274</v>
      </c>
      <c r="G813" s="5">
        <f t="shared" ref="G813:G841" si="100">F813*H813-B813</f>
        <v>7635.3795765425893</v>
      </c>
      <c r="H813" s="7">
        <v>24</v>
      </c>
    </row>
    <row r="814" spans="1:8" ht="20.100000000000001" customHeight="1">
      <c r="A814" s="2">
        <v>3</v>
      </c>
      <c r="B814" s="3">
        <v>240000</v>
      </c>
      <c r="C814" s="4">
        <v>2.5207999999999999</v>
      </c>
      <c r="D814" s="5">
        <f t="shared" si="97"/>
        <v>6666.666666666667</v>
      </c>
      <c r="E814" s="5">
        <f t="shared" si="98"/>
        <v>315.46394998896238</v>
      </c>
      <c r="F814" s="6">
        <f t="shared" si="99"/>
        <v>6982.1306166556287</v>
      </c>
      <c r="G814" s="5">
        <f t="shared" si="100"/>
        <v>11356.702199602645</v>
      </c>
      <c r="H814" s="7">
        <v>36</v>
      </c>
    </row>
    <row r="815" spans="1:8" ht="20.100000000000001" customHeight="1">
      <c r="A815" s="2">
        <v>4</v>
      </c>
      <c r="B815" s="3">
        <v>240000</v>
      </c>
      <c r="C815" s="4">
        <v>2.5207999999999999</v>
      </c>
      <c r="D815" s="5">
        <f t="shared" si="97"/>
        <v>5000</v>
      </c>
      <c r="E815" s="5">
        <f t="shared" si="98"/>
        <v>314.88645272341938</v>
      </c>
      <c r="F815" s="6">
        <f t="shared" si="99"/>
        <v>5314.8864527234191</v>
      </c>
      <c r="G815" s="5">
        <f t="shared" si="100"/>
        <v>15114.549730724131</v>
      </c>
      <c r="H815" s="7">
        <v>48</v>
      </c>
    </row>
    <row r="816" spans="1:8" ht="20.100000000000001" customHeight="1">
      <c r="A816" s="2">
        <v>5</v>
      </c>
      <c r="B816" s="3">
        <v>240000</v>
      </c>
      <c r="C816" s="4">
        <v>2.5207999999999999</v>
      </c>
      <c r="D816" s="5">
        <f t="shared" si="97"/>
        <v>4000</v>
      </c>
      <c r="E816" s="5">
        <f t="shared" si="98"/>
        <v>315.14831411657167</v>
      </c>
      <c r="F816" s="6">
        <f t="shared" si="99"/>
        <v>4315.1483141165718</v>
      </c>
      <c r="G816" s="5">
        <f t="shared" si="100"/>
        <v>18908.8988469943</v>
      </c>
      <c r="H816" s="7">
        <v>60</v>
      </c>
    </row>
    <row r="817" spans="1:8" ht="20.100000000000001" customHeight="1">
      <c r="A817" s="2">
        <v>6</v>
      </c>
      <c r="B817" s="3">
        <v>240000</v>
      </c>
      <c r="C817" s="4">
        <v>2.9792000000000001</v>
      </c>
      <c r="D817" s="5">
        <f t="shared" si="97"/>
        <v>3333.3333333333335</v>
      </c>
      <c r="E817" s="5">
        <f t="shared" si="98"/>
        <v>375.21903502235119</v>
      </c>
      <c r="F817" s="6">
        <f t="shared" si="99"/>
        <v>3708.5523683556844</v>
      </c>
      <c r="G817" s="5">
        <f t="shared" si="100"/>
        <v>27015.770521609287</v>
      </c>
      <c r="H817" s="7">
        <v>72</v>
      </c>
    </row>
    <row r="818" spans="1:8" ht="20.100000000000001" customHeight="1">
      <c r="A818" s="2">
        <v>7</v>
      </c>
      <c r="B818" s="3">
        <v>240000</v>
      </c>
      <c r="C818" s="4">
        <v>2.9792000000000001</v>
      </c>
      <c r="D818" s="5">
        <f t="shared" si="97"/>
        <v>2857.1428571428573</v>
      </c>
      <c r="E818" s="5">
        <f t="shared" si="98"/>
        <v>376.63131375307455</v>
      </c>
      <c r="F818" s="6">
        <f t="shared" si="99"/>
        <v>3233.7741708959315</v>
      </c>
      <c r="G818" s="5">
        <f t="shared" si="100"/>
        <v>31637.030355258263</v>
      </c>
      <c r="H818" s="7">
        <v>84</v>
      </c>
    </row>
    <row r="819" spans="1:8" ht="20.100000000000001" customHeight="1">
      <c r="A819" s="2">
        <v>8</v>
      </c>
      <c r="B819" s="3">
        <v>240000</v>
      </c>
      <c r="C819" s="4">
        <v>2.9792000000000001</v>
      </c>
      <c r="D819" s="5">
        <f t="shared" si="97"/>
        <v>2500</v>
      </c>
      <c r="E819" s="5">
        <f t="shared" si="98"/>
        <v>378.21895007977099</v>
      </c>
      <c r="F819" s="6">
        <f t="shared" si="99"/>
        <v>2878.2189500797708</v>
      </c>
      <c r="G819" s="5">
        <f t="shared" si="100"/>
        <v>36309.019207658013</v>
      </c>
      <c r="H819" s="7">
        <v>96</v>
      </c>
    </row>
    <row r="820" spans="1:8" ht="20.100000000000001" customHeight="1">
      <c r="A820" s="2">
        <v>9</v>
      </c>
      <c r="B820" s="3">
        <v>240000</v>
      </c>
      <c r="C820" s="4">
        <v>2.9792000000000001</v>
      </c>
      <c r="D820" s="5">
        <f t="shared" si="97"/>
        <v>2222.2222222222222</v>
      </c>
      <c r="E820" s="5">
        <f t="shared" si="98"/>
        <v>379.92259577454035</v>
      </c>
      <c r="F820" s="6">
        <f t="shared" si="99"/>
        <v>2602.1448179967624</v>
      </c>
      <c r="G820" s="5">
        <f t="shared" si="100"/>
        <v>41031.640343650361</v>
      </c>
      <c r="H820" s="7">
        <v>108</v>
      </c>
    </row>
    <row r="821" spans="1:8" ht="20.100000000000001" customHeight="1">
      <c r="A821" s="2">
        <v>10</v>
      </c>
      <c r="B821" s="3">
        <v>240000</v>
      </c>
      <c r="C821" s="4">
        <v>2.9792000000000001</v>
      </c>
      <c r="D821" s="5">
        <f t="shared" si="97"/>
        <v>2000</v>
      </c>
      <c r="E821" s="5">
        <f t="shared" si="98"/>
        <v>381.70653662795957</v>
      </c>
      <c r="F821" s="6">
        <f t="shared" si="99"/>
        <v>2381.7065366279594</v>
      </c>
      <c r="G821" s="5">
        <f t="shared" si="100"/>
        <v>45804.784395355149</v>
      </c>
      <c r="H821" s="7">
        <v>120</v>
      </c>
    </row>
    <row r="822" spans="1:8" ht="20.100000000000001" customHeight="1">
      <c r="A822" s="8">
        <v>11</v>
      </c>
      <c r="B822" s="3">
        <v>240000</v>
      </c>
      <c r="C822" s="4">
        <v>2.9792000000000001</v>
      </c>
      <c r="D822" s="5">
        <f t="shared" si="97"/>
        <v>1818.1818181818182</v>
      </c>
      <c r="E822" s="5">
        <f t="shared" si="98"/>
        <v>383.54795045945986</v>
      </c>
      <c r="F822" s="6">
        <f t="shared" si="99"/>
        <v>2201.729768641278</v>
      </c>
      <c r="G822" s="5">
        <f t="shared" si="100"/>
        <v>50628.329460648703</v>
      </c>
      <c r="H822" s="7">
        <v>132</v>
      </c>
    </row>
    <row r="823" spans="1:8" ht="20.100000000000001" customHeight="1">
      <c r="A823" s="8">
        <v>12</v>
      </c>
      <c r="B823" s="3">
        <v>240000</v>
      </c>
      <c r="C823" s="4">
        <v>2.9792000000000001</v>
      </c>
      <c r="D823" s="5">
        <f t="shared" si="97"/>
        <v>1666.6666666666667</v>
      </c>
      <c r="E823" s="5">
        <f t="shared" si="98"/>
        <v>385.43153619889682</v>
      </c>
      <c r="F823" s="6">
        <f t="shared" si="99"/>
        <v>2052.0982028655635</v>
      </c>
      <c r="G823" s="5">
        <f t="shared" si="100"/>
        <v>55502.141212641145</v>
      </c>
      <c r="H823" s="7">
        <v>144</v>
      </c>
    </row>
    <row r="824" spans="1:8" ht="20.100000000000001" customHeight="1">
      <c r="A824" s="8">
        <v>13</v>
      </c>
      <c r="B824" s="3">
        <v>240000</v>
      </c>
      <c r="C824" s="4">
        <v>2.9792000000000001</v>
      </c>
      <c r="D824" s="5">
        <f t="shared" si="97"/>
        <v>1538.4615384615386</v>
      </c>
      <c r="E824" s="5">
        <f t="shared" si="98"/>
        <v>387.34662192281695</v>
      </c>
      <c r="F824" s="6">
        <f t="shared" si="99"/>
        <v>1925.8081603843552</v>
      </c>
      <c r="G824" s="5">
        <f t="shared" si="100"/>
        <v>60426.07301995944</v>
      </c>
      <c r="H824" s="7">
        <v>156</v>
      </c>
    </row>
    <row r="825" spans="1:8" ht="20.100000000000001" customHeight="1">
      <c r="A825" s="8">
        <v>14</v>
      </c>
      <c r="B825" s="3">
        <v>240000</v>
      </c>
      <c r="C825" s="4">
        <v>2.9792000000000001</v>
      </c>
      <c r="D825" s="5">
        <f t="shared" si="97"/>
        <v>1428.5714285714287</v>
      </c>
      <c r="E825" s="5">
        <f t="shared" si="98"/>
        <v>389.28551236682858</v>
      </c>
      <c r="F825" s="6">
        <f t="shared" si="99"/>
        <v>1817.8569409382571</v>
      </c>
      <c r="G825" s="5">
        <f t="shared" si="100"/>
        <v>65399.966077627207</v>
      </c>
      <c r="H825" s="7">
        <v>168</v>
      </c>
    </row>
    <row r="826" spans="1:8" ht="20.100000000000001" customHeight="1">
      <c r="A826" s="8">
        <v>15</v>
      </c>
      <c r="B826" s="3">
        <v>240000</v>
      </c>
      <c r="C826" s="4">
        <v>2.9792000000000001</v>
      </c>
      <c r="D826" s="5">
        <f t="shared" si="97"/>
        <v>1333.3333333333333</v>
      </c>
      <c r="E826" s="5">
        <f t="shared" si="98"/>
        <v>391.2424974906171</v>
      </c>
      <c r="F826" s="6">
        <f t="shared" si="99"/>
        <v>1724.5758308239504</v>
      </c>
      <c r="G826" s="5">
        <f t="shared" si="100"/>
        <v>70423.649548311078</v>
      </c>
      <c r="H826" s="7">
        <v>180</v>
      </c>
    </row>
    <row r="827" spans="1:8" ht="20.100000000000001" customHeight="1">
      <c r="A827" s="2">
        <v>16</v>
      </c>
      <c r="B827" s="3">
        <v>240000</v>
      </c>
      <c r="C827" s="4">
        <v>2.9792000000000001</v>
      </c>
      <c r="D827" s="5">
        <f t="shared" si="97"/>
        <v>1250</v>
      </c>
      <c r="E827" s="5">
        <f t="shared" si="98"/>
        <v>393.21323288381637</v>
      </c>
      <c r="F827" s="6">
        <f t="shared" si="99"/>
        <v>1643.2132328838163</v>
      </c>
      <c r="G827" s="5">
        <f t="shared" si="100"/>
        <v>75496.940713692748</v>
      </c>
      <c r="H827" s="7">
        <v>192</v>
      </c>
    </row>
    <row r="828" spans="1:8" ht="20.100000000000001" customHeight="1">
      <c r="A828" s="8">
        <v>17</v>
      </c>
      <c r="B828" s="3">
        <v>240000</v>
      </c>
      <c r="C828" s="4">
        <v>2.9792000000000001</v>
      </c>
      <c r="D828" s="5">
        <f t="shared" si="97"/>
        <v>1176.4705882352941</v>
      </c>
      <c r="E828" s="5">
        <f t="shared" si="98"/>
        <v>395.19433890050334</v>
      </c>
      <c r="F828" s="6">
        <f t="shared" si="99"/>
        <v>1571.6649271357976</v>
      </c>
      <c r="G828" s="5">
        <f t="shared" si="100"/>
        <v>80619.645135702682</v>
      </c>
      <c r="H828" s="7">
        <v>204</v>
      </c>
    </row>
    <row r="829" spans="1:8" ht="20.100000000000001" customHeight="1">
      <c r="A829" s="8">
        <v>18</v>
      </c>
      <c r="B829" s="3">
        <v>240000</v>
      </c>
      <c r="C829" s="4">
        <v>2.9792000000000001</v>
      </c>
      <c r="D829" s="5">
        <f t="shared" si="97"/>
        <v>1111.1111111111111</v>
      </c>
      <c r="E829" s="5">
        <f t="shared" si="98"/>
        <v>397.18313345990816</v>
      </c>
      <c r="F829" s="6">
        <f t="shared" si="99"/>
        <v>1508.2942445710194</v>
      </c>
      <c r="G829" s="5">
        <f t="shared" si="100"/>
        <v>85791.556827340159</v>
      </c>
      <c r="H829" s="7">
        <v>216</v>
      </c>
    </row>
    <row r="830" spans="1:8" ht="20.100000000000001" customHeight="1">
      <c r="A830" s="8">
        <v>19</v>
      </c>
      <c r="B830" s="3">
        <v>240000</v>
      </c>
      <c r="C830" s="4">
        <v>2.9792000000000001</v>
      </c>
      <c r="D830" s="5">
        <f t="shared" si="97"/>
        <v>1052.6315789473683</v>
      </c>
      <c r="E830" s="5">
        <f t="shared" si="98"/>
        <v>399.17744926662004</v>
      </c>
      <c r="F830" s="6">
        <f t="shared" si="99"/>
        <v>1451.8090282139885</v>
      </c>
      <c r="G830" s="5">
        <f t="shared" si="100"/>
        <v>91012.458432789368</v>
      </c>
      <c r="H830" s="7">
        <v>228</v>
      </c>
    </row>
    <row r="831" spans="1:8" ht="20.100000000000001" customHeight="1">
      <c r="A831" s="8">
        <v>20</v>
      </c>
      <c r="B831" s="3">
        <v>240000</v>
      </c>
      <c r="C831" s="4">
        <v>2.9792000000000001</v>
      </c>
      <c r="D831" s="5">
        <f t="shared" si="97"/>
        <v>1000</v>
      </c>
      <c r="E831" s="5">
        <f t="shared" si="98"/>
        <v>401.17550590218912</v>
      </c>
      <c r="F831" s="6">
        <f t="shared" si="99"/>
        <v>1401.1755059021891</v>
      </c>
      <c r="G831" s="5">
        <f t="shared" si="100"/>
        <v>96282.121416525391</v>
      </c>
      <c r="H831" s="7">
        <v>240</v>
      </c>
    </row>
    <row r="832" spans="1:8" ht="20.100000000000001" customHeight="1">
      <c r="A832" s="8">
        <v>21</v>
      </c>
      <c r="B832" s="3">
        <v>240000</v>
      </c>
      <c r="C832" s="4">
        <v>2.9792000000000001</v>
      </c>
      <c r="D832" s="16">
        <f t="shared" si="97"/>
        <v>952.38095238095241</v>
      </c>
      <c r="E832" s="16">
        <f t="shared" si="98"/>
        <v>403.17581849639481</v>
      </c>
      <c r="F832" s="17">
        <f t="shared" si="99"/>
        <v>1355.5567708773472</v>
      </c>
      <c r="G832" s="16">
        <f t="shared" si="100"/>
        <v>101600.30626109149</v>
      </c>
      <c r="H832" s="9">
        <v>252</v>
      </c>
    </row>
    <row r="833" spans="1:8" ht="20.100000000000001" customHeight="1">
      <c r="A833" s="8">
        <v>22</v>
      </c>
      <c r="B833" s="3">
        <v>240000</v>
      </c>
      <c r="C833" s="4">
        <v>2.9792000000000001</v>
      </c>
      <c r="D833" s="16">
        <f t="shared" si="97"/>
        <v>909.09090909090912</v>
      </c>
      <c r="E833" s="16">
        <f t="shared" si="98"/>
        <v>405.17713133795485</v>
      </c>
      <c r="F833" s="17">
        <f t="shared" si="99"/>
        <v>1314.268040428864</v>
      </c>
      <c r="G833" s="16">
        <f t="shared" si="100"/>
        <v>106966.76267322007</v>
      </c>
      <c r="H833" s="9">
        <v>264</v>
      </c>
    </row>
    <row r="834" spans="1:8" ht="20.100000000000001" customHeight="1">
      <c r="A834" s="8">
        <v>23</v>
      </c>
      <c r="B834" s="3">
        <v>240000</v>
      </c>
      <c r="C834" s="4">
        <v>2.9792000000000001</v>
      </c>
      <c r="D834" s="16">
        <f t="shared" si="97"/>
        <v>869.56521739130437</v>
      </c>
      <c r="E834" s="16">
        <f t="shared" si="98"/>
        <v>407.17836883315351</v>
      </c>
      <c r="F834" s="17">
        <f t="shared" si="99"/>
        <v>1276.7435862244579</v>
      </c>
      <c r="G834" s="16">
        <f t="shared" si="100"/>
        <v>112381.22979795036</v>
      </c>
      <c r="H834" s="9">
        <v>276</v>
      </c>
    </row>
    <row r="835" spans="1:8" ht="20.100000000000001" customHeight="1">
      <c r="A835" s="8">
        <v>24</v>
      </c>
      <c r="B835" s="3">
        <v>240000</v>
      </c>
      <c r="C835" s="4">
        <v>2.9792000000000001</v>
      </c>
      <c r="D835" s="16">
        <f t="shared" si="97"/>
        <v>833.33333333333337</v>
      </c>
      <c r="E835" s="16">
        <f t="shared" si="98"/>
        <v>409.17859875137503</v>
      </c>
      <c r="F835" s="17">
        <f t="shared" si="99"/>
        <v>1242.5119320847084</v>
      </c>
      <c r="G835" s="16">
        <f t="shared" si="100"/>
        <v>117843.43644039601</v>
      </c>
      <c r="H835" s="9">
        <v>288</v>
      </c>
    </row>
    <row r="836" spans="1:8" ht="20.100000000000001" customHeight="1">
      <c r="A836" s="8">
        <v>25</v>
      </c>
      <c r="B836" s="3">
        <v>240000</v>
      </c>
      <c r="C836" s="4">
        <v>2.9792000000000001</v>
      </c>
      <c r="D836" s="16">
        <f t="shared" si="97"/>
        <v>800</v>
      </c>
      <c r="E836" s="16">
        <f t="shared" si="98"/>
        <v>411.17700431598661</v>
      </c>
      <c r="F836" s="17">
        <f t="shared" si="99"/>
        <v>1211.1770043159866</v>
      </c>
      <c r="G836" s="16">
        <f t="shared" si="100"/>
        <v>123353.10129479598</v>
      </c>
      <c r="H836" s="9">
        <v>300</v>
      </c>
    </row>
    <row r="837" spans="1:8" ht="20.100000000000001" customHeight="1">
      <c r="A837" s="8">
        <v>26</v>
      </c>
      <c r="B837" s="3">
        <v>240000</v>
      </c>
      <c r="C837" s="4">
        <v>2.9792000000000001</v>
      </c>
      <c r="D837" s="16">
        <f t="shared" si="97"/>
        <v>769.23076923076928</v>
      </c>
      <c r="E837" s="16">
        <f t="shared" si="98"/>
        <v>413.17286275795442</v>
      </c>
      <c r="F837" s="17">
        <f t="shared" si="99"/>
        <v>1182.4036319887236</v>
      </c>
      <c r="G837" s="16">
        <f t="shared" si="100"/>
        <v>128909.93318048178</v>
      </c>
      <c r="H837" s="9">
        <v>312</v>
      </c>
    </row>
    <row r="838" spans="1:8" ht="20.100000000000001" customHeight="1">
      <c r="A838" s="8">
        <v>27</v>
      </c>
      <c r="B838" s="3">
        <v>240000</v>
      </c>
      <c r="C838" s="4">
        <v>2.9792000000000001</v>
      </c>
      <c r="D838" s="16">
        <f t="shared" si="97"/>
        <v>740.74074074074076</v>
      </c>
      <c r="E838" s="16">
        <f t="shared" si="98"/>
        <v>415.16552865549448</v>
      </c>
      <c r="F838" s="17">
        <f t="shared" si="99"/>
        <v>1155.9062693962353</v>
      </c>
      <c r="G838" s="16">
        <f t="shared" si="100"/>
        <v>134513.63128438022</v>
      </c>
      <c r="H838" s="9">
        <v>324</v>
      </c>
    </row>
    <row r="839" spans="1:8" ht="20.100000000000001" customHeight="1">
      <c r="A839" s="8">
        <v>28</v>
      </c>
      <c r="B839" s="3">
        <v>240000</v>
      </c>
      <c r="C839" s="4">
        <v>2.9792000000000001</v>
      </c>
      <c r="D839" s="16">
        <f t="shared" si="97"/>
        <v>714.28571428571433</v>
      </c>
      <c r="E839" s="16">
        <f t="shared" si="98"/>
        <v>417.15442086210635</v>
      </c>
      <c r="F839" s="17">
        <f t="shared" si="99"/>
        <v>1131.4401351478207</v>
      </c>
      <c r="G839" s="16">
        <f t="shared" si="100"/>
        <v>140163.88540966774</v>
      </c>
      <c r="H839" s="9">
        <v>336</v>
      </c>
    </row>
    <row r="840" spans="1:8" ht="20.100000000000001" customHeight="1">
      <c r="A840" s="8">
        <v>29</v>
      </c>
      <c r="B840" s="3">
        <v>240000</v>
      </c>
      <c r="C840" s="4">
        <v>2.9792000000000001</v>
      </c>
      <c r="D840" s="16">
        <f t="shared" si="97"/>
        <v>689.65517241379314</v>
      </c>
      <c r="E840" s="16">
        <f t="shared" si="98"/>
        <v>419.13901215570615</v>
      </c>
      <c r="F840" s="17">
        <f t="shared" si="99"/>
        <v>1108.7941845694993</v>
      </c>
      <c r="G840" s="16">
        <f t="shared" si="100"/>
        <v>145860.37623018574</v>
      </c>
      <c r="H840" s="9">
        <v>348</v>
      </c>
    </row>
    <row r="841" spans="1:8" ht="20.100000000000001" customHeight="1">
      <c r="A841" s="8">
        <v>30</v>
      </c>
      <c r="B841" s="3">
        <v>240000</v>
      </c>
      <c r="C841" s="4">
        <v>2.9792000000000001</v>
      </c>
      <c r="D841" s="16">
        <f t="shared" si="97"/>
        <v>666.66666666666663</v>
      </c>
      <c r="E841" s="16">
        <f t="shared" si="98"/>
        <v>421.11882097283672</v>
      </c>
      <c r="F841" s="17">
        <f t="shared" si="99"/>
        <v>1087.7854876395033</v>
      </c>
      <c r="G841" s="16">
        <f t="shared" si="100"/>
        <v>151602.77555022121</v>
      </c>
      <c r="H841" s="9">
        <v>360</v>
      </c>
    </row>
    <row r="842" spans="1:8" ht="20.100000000000001" customHeight="1">
      <c r="A842" s="10"/>
      <c r="B842" s="11"/>
      <c r="C842" s="12"/>
      <c r="D842" s="13"/>
      <c r="E842" s="13"/>
      <c r="F842" s="14"/>
      <c r="G842" s="13"/>
      <c r="H842" s="23"/>
    </row>
    <row r="843" spans="1:8" ht="20.100000000000001" customHeight="1">
      <c r="A843" s="25" t="s">
        <v>0</v>
      </c>
      <c r="B843" s="25"/>
      <c r="C843" s="25"/>
      <c r="D843" s="25"/>
      <c r="E843" s="25"/>
      <c r="F843" s="26"/>
      <c r="G843" s="25"/>
      <c r="H843" s="25"/>
    </row>
    <row r="844" spans="1:8" ht="20.100000000000001" customHeight="1">
      <c r="A844" s="25" t="s">
        <v>1</v>
      </c>
      <c r="B844" s="25"/>
      <c r="C844" s="25"/>
      <c r="D844" s="25"/>
      <c r="E844" s="25"/>
      <c r="F844" s="26"/>
      <c r="G844" s="25"/>
      <c r="H844" s="25"/>
    </row>
    <row r="845" spans="1:8" ht="20.100000000000001" customHeight="1">
      <c r="A845" s="29" t="s">
        <v>2</v>
      </c>
      <c r="B845" s="31" t="s">
        <v>3</v>
      </c>
      <c r="C845" s="31" t="s">
        <v>4</v>
      </c>
      <c r="D845" s="31" t="s">
        <v>5</v>
      </c>
      <c r="E845" s="31" t="s">
        <v>6</v>
      </c>
      <c r="F845" s="33" t="s">
        <v>7</v>
      </c>
      <c r="G845" s="29" t="s">
        <v>8</v>
      </c>
      <c r="H845" s="29" t="s">
        <v>9</v>
      </c>
    </row>
    <row r="846" spans="1:8" ht="20.100000000000001" customHeight="1">
      <c r="A846" s="30"/>
      <c r="B846" s="32"/>
      <c r="C846" s="32"/>
      <c r="D846" s="32"/>
      <c r="E846" s="32"/>
      <c r="F846" s="34"/>
      <c r="G846" s="30"/>
      <c r="H846" s="30"/>
    </row>
    <row r="847" spans="1:8" ht="20.100000000000001" customHeight="1">
      <c r="A847" s="2">
        <v>1</v>
      </c>
      <c r="B847" s="3">
        <v>250000</v>
      </c>
      <c r="C847" s="4">
        <v>2.5207999999999999</v>
      </c>
      <c r="D847" s="5"/>
      <c r="E847" s="5"/>
      <c r="F847" s="6"/>
      <c r="G847" s="5">
        <f>B847*C847*H847/1000</f>
        <v>7562.4</v>
      </c>
      <c r="H847" s="7">
        <v>12</v>
      </c>
    </row>
    <row r="848" spans="1:8" ht="20.100000000000001" customHeight="1">
      <c r="A848" s="2">
        <v>2</v>
      </c>
      <c r="B848" s="3">
        <v>250000</v>
      </c>
      <c r="C848" s="4">
        <v>2.5207999999999999</v>
      </c>
      <c r="D848" s="5">
        <f t="shared" ref="D848:D876" si="101">B848/H848</f>
        <v>10416.666666666666</v>
      </c>
      <c r="E848" s="5">
        <f t="shared" ref="E848:E876" si="102">G848/H848</f>
        <v>331.3966830096615</v>
      </c>
      <c r="F848" s="6">
        <f t="shared" ref="F848:F876" si="103">(B848*C848/1000*(1+C848/1000)^H848)/((1+C848/1000)^H848-1)</f>
        <v>10748.063349676328</v>
      </c>
      <c r="G848" s="5">
        <f t="shared" ref="G848:G876" si="104">F848*H848-B848</f>
        <v>7953.520392231876</v>
      </c>
      <c r="H848" s="7">
        <v>24</v>
      </c>
    </row>
    <row r="849" spans="1:8" ht="20.100000000000001" customHeight="1">
      <c r="A849" s="2">
        <v>3</v>
      </c>
      <c r="B849" s="3">
        <v>250000</v>
      </c>
      <c r="C849" s="4">
        <v>2.5207999999999999</v>
      </c>
      <c r="D849" s="5">
        <f t="shared" si="101"/>
        <v>6944.4444444444443</v>
      </c>
      <c r="E849" s="5">
        <f t="shared" si="102"/>
        <v>328.60828123850257</v>
      </c>
      <c r="F849" s="6">
        <f t="shared" si="103"/>
        <v>7273.0527256829473</v>
      </c>
      <c r="G849" s="5">
        <f t="shared" si="104"/>
        <v>11829.898124586092</v>
      </c>
      <c r="H849" s="7">
        <v>36</v>
      </c>
    </row>
    <row r="850" spans="1:8" ht="20.100000000000001" customHeight="1">
      <c r="A850" s="2">
        <v>4</v>
      </c>
      <c r="B850" s="3">
        <v>250000</v>
      </c>
      <c r="C850" s="4">
        <v>2.5207999999999999</v>
      </c>
      <c r="D850" s="5">
        <f t="shared" si="101"/>
        <v>5208.333333333333</v>
      </c>
      <c r="E850" s="5">
        <f t="shared" si="102"/>
        <v>328.00672158689605</v>
      </c>
      <c r="F850" s="6">
        <f t="shared" si="103"/>
        <v>5536.3400549202288</v>
      </c>
      <c r="G850" s="5">
        <f t="shared" si="104"/>
        <v>15744.322636171011</v>
      </c>
      <c r="H850" s="7">
        <v>48</v>
      </c>
    </row>
    <row r="851" spans="1:8" ht="20.100000000000001" customHeight="1">
      <c r="A851" s="2">
        <v>5</v>
      </c>
      <c r="B851" s="3">
        <v>250000</v>
      </c>
      <c r="C851" s="4">
        <v>2.5207999999999999</v>
      </c>
      <c r="D851" s="5">
        <f t="shared" si="101"/>
        <v>4166.666666666667</v>
      </c>
      <c r="E851" s="5">
        <f t="shared" si="102"/>
        <v>328.27949387142922</v>
      </c>
      <c r="F851" s="6">
        <f t="shared" si="103"/>
        <v>4494.9461605380957</v>
      </c>
      <c r="G851" s="5">
        <f t="shared" si="104"/>
        <v>19696.769632285752</v>
      </c>
      <c r="H851" s="7">
        <v>60</v>
      </c>
    </row>
    <row r="852" spans="1:8" ht="20.100000000000001" customHeight="1">
      <c r="A852" s="2">
        <v>6</v>
      </c>
      <c r="B852" s="3">
        <v>250000</v>
      </c>
      <c r="C852" s="4">
        <v>2.9792000000000001</v>
      </c>
      <c r="D852" s="5">
        <f t="shared" si="101"/>
        <v>3472.2222222222222</v>
      </c>
      <c r="E852" s="5">
        <f t="shared" si="102"/>
        <v>390.85316148161496</v>
      </c>
      <c r="F852" s="6">
        <f t="shared" si="103"/>
        <v>3863.0753837038374</v>
      </c>
      <c r="G852" s="5">
        <f t="shared" si="104"/>
        <v>28141.427626676275</v>
      </c>
      <c r="H852" s="7">
        <v>72</v>
      </c>
    </row>
    <row r="853" spans="1:8" ht="20.100000000000001" customHeight="1">
      <c r="A853" s="2">
        <v>7</v>
      </c>
      <c r="B853" s="3">
        <v>250000</v>
      </c>
      <c r="C853" s="4">
        <v>2.9792000000000001</v>
      </c>
      <c r="D853" s="5">
        <f t="shared" si="101"/>
        <v>2976.1904761904761</v>
      </c>
      <c r="E853" s="5">
        <f t="shared" si="102"/>
        <v>392.32428515945224</v>
      </c>
      <c r="F853" s="6">
        <f t="shared" si="103"/>
        <v>3368.5147613499284</v>
      </c>
      <c r="G853" s="5">
        <f t="shared" si="104"/>
        <v>32955.23995339399</v>
      </c>
      <c r="H853" s="7">
        <v>84</v>
      </c>
    </row>
    <row r="854" spans="1:8" ht="20.100000000000001" customHeight="1">
      <c r="A854" s="2">
        <v>8</v>
      </c>
      <c r="B854" s="3">
        <v>250000</v>
      </c>
      <c r="C854" s="4">
        <v>2.9792000000000001</v>
      </c>
      <c r="D854" s="5">
        <f t="shared" si="101"/>
        <v>2604.1666666666665</v>
      </c>
      <c r="E854" s="5">
        <f t="shared" si="102"/>
        <v>393.97807299976074</v>
      </c>
      <c r="F854" s="6">
        <f t="shared" si="103"/>
        <v>2998.1447396664275</v>
      </c>
      <c r="G854" s="5">
        <f t="shared" si="104"/>
        <v>37821.895007977029</v>
      </c>
      <c r="H854" s="7">
        <v>96</v>
      </c>
    </row>
    <row r="855" spans="1:8" ht="20.100000000000001" customHeight="1">
      <c r="A855" s="2">
        <v>9</v>
      </c>
      <c r="B855" s="3">
        <v>250000</v>
      </c>
      <c r="C855" s="4">
        <v>2.9792000000000001</v>
      </c>
      <c r="D855" s="5">
        <f t="shared" si="101"/>
        <v>2314.8148148148148</v>
      </c>
      <c r="E855" s="5">
        <f t="shared" si="102"/>
        <v>395.75270393181211</v>
      </c>
      <c r="F855" s="6">
        <f t="shared" si="103"/>
        <v>2710.5675187466268</v>
      </c>
      <c r="G855" s="5">
        <f t="shared" si="104"/>
        <v>42741.29202463571</v>
      </c>
      <c r="H855" s="7">
        <v>108</v>
      </c>
    </row>
    <row r="856" spans="1:8" ht="20.100000000000001" customHeight="1">
      <c r="A856" s="2">
        <v>10</v>
      </c>
      <c r="B856" s="3">
        <v>250000</v>
      </c>
      <c r="C856" s="4">
        <v>2.9792000000000001</v>
      </c>
      <c r="D856" s="5">
        <f t="shared" si="101"/>
        <v>2083.3333333333335</v>
      </c>
      <c r="E856" s="5">
        <f t="shared" si="102"/>
        <v>397.61097565412393</v>
      </c>
      <c r="F856" s="6">
        <f t="shared" si="103"/>
        <v>2480.9443089874571</v>
      </c>
      <c r="G856" s="5">
        <f t="shared" si="104"/>
        <v>47713.317078494874</v>
      </c>
      <c r="H856" s="7">
        <v>120</v>
      </c>
    </row>
    <row r="857" spans="1:8" ht="20.100000000000001" customHeight="1">
      <c r="A857" s="8">
        <v>11</v>
      </c>
      <c r="B857" s="3">
        <v>250000</v>
      </c>
      <c r="C857" s="4">
        <v>2.9792000000000001</v>
      </c>
      <c r="D857" s="5">
        <f t="shared" si="101"/>
        <v>1893.939393939394</v>
      </c>
      <c r="E857" s="5">
        <f t="shared" si="102"/>
        <v>399.52911506193709</v>
      </c>
      <c r="F857" s="6">
        <f t="shared" si="103"/>
        <v>2293.4685090013309</v>
      </c>
      <c r="G857" s="5">
        <f t="shared" si="104"/>
        <v>52737.843188175699</v>
      </c>
      <c r="H857" s="7">
        <v>132</v>
      </c>
    </row>
    <row r="858" spans="1:8" ht="20.100000000000001" customHeight="1">
      <c r="A858" s="8">
        <v>12</v>
      </c>
      <c r="B858" s="3">
        <v>250000</v>
      </c>
      <c r="C858" s="4">
        <v>2.9792000000000001</v>
      </c>
      <c r="D858" s="5">
        <f t="shared" si="101"/>
        <v>1736.1111111111111</v>
      </c>
      <c r="E858" s="5">
        <f t="shared" si="102"/>
        <v>401.49118354051706</v>
      </c>
      <c r="F858" s="6">
        <f t="shared" si="103"/>
        <v>2137.6022946516282</v>
      </c>
      <c r="G858" s="5">
        <f t="shared" si="104"/>
        <v>57814.730429834453</v>
      </c>
      <c r="H858" s="7">
        <v>144</v>
      </c>
    </row>
    <row r="859" spans="1:8" ht="20.100000000000001" customHeight="1">
      <c r="A859" s="8">
        <v>13</v>
      </c>
      <c r="B859" s="3">
        <v>250000</v>
      </c>
      <c r="C859" s="4">
        <v>2.9792000000000001</v>
      </c>
      <c r="D859" s="5">
        <f t="shared" si="101"/>
        <v>1602.5641025641025</v>
      </c>
      <c r="E859" s="5">
        <f t="shared" si="102"/>
        <v>403.48606450293391</v>
      </c>
      <c r="F859" s="6">
        <f t="shared" si="103"/>
        <v>2006.0501670670367</v>
      </c>
      <c r="G859" s="5">
        <f t="shared" si="104"/>
        <v>62943.826062457694</v>
      </c>
      <c r="H859" s="7">
        <v>156</v>
      </c>
    </row>
    <row r="860" spans="1:8" ht="20.100000000000001" customHeight="1">
      <c r="A860" s="8">
        <v>14</v>
      </c>
      <c r="B860" s="3">
        <v>250000</v>
      </c>
      <c r="C860" s="4">
        <v>2.9792000000000001</v>
      </c>
      <c r="D860" s="5">
        <f t="shared" si="101"/>
        <v>1488.0952380952381</v>
      </c>
      <c r="E860" s="5">
        <f t="shared" si="102"/>
        <v>405.50574204877955</v>
      </c>
      <c r="F860" s="6">
        <f t="shared" si="103"/>
        <v>1893.6009801440175</v>
      </c>
      <c r="G860" s="5">
        <f t="shared" si="104"/>
        <v>68124.964664194966</v>
      </c>
      <c r="H860" s="7">
        <v>168</v>
      </c>
    </row>
    <row r="861" spans="1:8" ht="20.100000000000001" customHeight="1">
      <c r="A861" s="8">
        <v>15</v>
      </c>
      <c r="B861" s="3">
        <v>250000</v>
      </c>
      <c r="C861" s="4">
        <v>2.9792000000000001</v>
      </c>
      <c r="D861" s="5">
        <f t="shared" si="101"/>
        <v>1388.8888888888889</v>
      </c>
      <c r="E861" s="5">
        <f t="shared" si="102"/>
        <v>407.54426821939222</v>
      </c>
      <c r="F861" s="6">
        <f t="shared" si="103"/>
        <v>1796.4331571082812</v>
      </c>
      <c r="G861" s="5">
        <f t="shared" si="104"/>
        <v>73357.968279490597</v>
      </c>
      <c r="H861" s="7">
        <v>180</v>
      </c>
    </row>
    <row r="862" spans="1:8" ht="20.100000000000001" customHeight="1">
      <c r="A862" s="2">
        <v>16</v>
      </c>
      <c r="B862" s="3">
        <v>250000</v>
      </c>
      <c r="C862" s="4">
        <v>2.9792000000000001</v>
      </c>
      <c r="D862" s="5">
        <f t="shared" si="101"/>
        <v>1302.0833333333333</v>
      </c>
      <c r="E862" s="5">
        <f t="shared" si="102"/>
        <v>409.59711758730856</v>
      </c>
      <c r="F862" s="6">
        <f t="shared" si="103"/>
        <v>1711.6804509206418</v>
      </c>
      <c r="G862" s="5">
        <f t="shared" si="104"/>
        <v>78642.646576763247</v>
      </c>
      <c r="H862" s="7">
        <v>192</v>
      </c>
    </row>
    <row r="863" spans="1:8" ht="20.100000000000001" customHeight="1">
      <c r="A863" s="8">
        <v>17</v>
      </c>
      <c r="B863" s="3">
        <v>250000</v>
      </c>
      <c r="C863" s="4">
        <v>2.9792000000000001</v>
      </c>
      <c r="D863" s="5">
        <f t="shared" si="101"/>
        <v>1225.4901960784314</v>
      </c>
      <c r="E863" s="5">
        <f t="shared" si="102"/>
        <v>411.660769688024</v>
      </c>
      <c r="F863" s="6">
        <f t="shared" si="103"/>
        <v>1637.1509657664553</v>
      </c>
      <c r="G863" s="5">
        <f t="shared" si="104"/>
        <v>83978.797016356897</v>
      </c>
      <c r="H863" s="7">
        <v>204</v>
      </c>
    </row>
    <row r="864" spans="1:8" ht="20.100000000000001" customHeight="1">
      <c r="A864" s="8">
        <v>18</v>
      </c>
      <c r="B864" s="3">
        <v>250000</v>
      </c>
      <c r="C864" s="4">
        <v>2.9792000000000001</v>
      </c>
      <c r="D864" s="5">
        <f t="shared" si="101"/>
        <v>1157.4074074074074</v>
      </c>
      <c r="E864" s="5">
        <f t="shared" si="102"/>
        <v>413.73243068740408</v>
      </c>
      <c r="F864" s="6">
        <f t="shared" si="103"/>
        <v>1571.1398380948115</v>
      </c>
      <c r="G864" s="5">
        <f t="shared" si="104"/>
        <v>89366.205028479279</v>
      </c>
      <c r="H864" s="7">
        <v>216</v>
      </c>
    </row>
    <row r="865" spans="1:8" ht="20.100000000000001" customHeight="1">
      <c r="A865" s="8">
        <v>19</v>
      </c>
      <c r="B865" s="3">
        <v>250000</v>
      </c>
      <c r="C865" s="4">
        <v>2.9792000000000001</v>
      </c>
      <c r="D865" s="5">
        <f t="shared" si="101"/>
        <v>1096.4912280701753</v>
      </c>
      <c r="E865" s="5">
        <f t="shared" si="102"/>
        <v>415.80984298606262</v>
      </c>
      <c r="F865" s="6">
        <f t="shared" si="103"/>
        <v>1512.301071056238</v>
      </c>
      <c r="G865" s="5">
        <f t="shared" si="104"/>
        <v>94804.64420082228</v>
      </c>
      <c r="H865" s="7">
        <v>228</v>
      </c>
    </row>
    <row r="866" spans="1:8" ht="20.100000000000001" customHeight="1">
      <c r="A866" s="8">
        <v>20</v>
      </c>
      <c r="B866" s="3">
        <v>250000</v>
      </c>
      <c r="C866" s="4">
        <v>2.9792000000000001</v>
      </c>
      <c r="D866" s="5">
        <f t="shared" si="101"/>
        <v>1041.6666666666667</v>
      </c>
      <c r="E866" s="5">
        <f t="shared" si="102"/>
        <v>417.89115198144668</v>
      </c>
      <c r="F866" s="6">
        <f t="shared" si="103"/>
        <v>1459.5578186481134</v>
      </c>
      <c r="G866" s="5">
        <f t="shared" si="104"/>
        <v>100293.87647554721</v>
      </c>
      <c r="H866" s="7">
        <v>240</v>
      </c>
    </row>
    <row r="867" spans="1:8" ht="20.100000000000001" customHeight="1">
      <c r="A867" s="8">
        <v>21</v>
      </c>
      <c r="B867" s="3">
        <v>250000</v>
      </c>
      <c r="C867" s="4">
        <v>2.9792000000000001</v>
      </c>
      <c r="D867" s="16">
        <f t="shared" si="101"/>
        <v>992.06349206349205</v>
      </c>
      <c r="E867" s="16">
        <f t="shared" si="102"/>
        <v>419.97481093374438</v>
      </c>
      <c r="F867" s="17">
        <f t="shared" si="103"/>
        <v>1412.0383029972365</v>
      </c>
      <c r="G867" s="16">
        <f t="shared" si="104"/>
        <v>105833.65235530358</v>
      </c>
      <c r="H867" s="9">
        <v>252</v>
      </c>
    </row>
    <row r="868" spans="1:8" ht="20.100000000000001" customHeight="1">
      <c r="A868" s="8">
        <v>22</v>
      </c>
      <c r="B868" s="3">
        <v>250000</v>
      </c>
      <c r="C868" s="4">
        <v>2.9792000000000001</v>
      </c>
      <c r="D868" s="16">
        <f t="shared" si="101"/>
        <v>946.969696969697</v>
      </c>
      <c r="E868" s="16">
        <f t="shared" si="102"/>
        <v>422.0595118103696</v>
      </c>
      <c r="F868" s="17">
        <f t="shared" si="103"/>
        <v>1369.0292087800665</v>
      </c>
      <c r="G868" s="16">
        <f t="shared" si="104"/>
        <v>111423.71111793758</v>
      </c>
      <c r="H868" s="9">
        <v>264</v>
      </c>
    </row>
    <row r="869" spans="1:8" ht="20.100000000000001" customHeight="1">
      <c r="A869" s="8">
        <v>23</v>
      </c>
      <c r="B869" s="3">
        <v>250000</v>
      </c>
      <c r="C869" s="4">
        <v>2.9792000000000001</v>
      </c>
      <c r="D869" s="16">
        <f t="shared" si="101"/>
        <v>905.79710144927537</v>
      </c>
      <c r="E869" s="16">
        <f t="shared" si="102"/>
        <v>424.14413420120155</v>
      </c>
      <c r="F869" s="17">
        <f t="shared" si="103"/>
        <v>1329.941235650477</v>
      </c>
      <c r="G869" s="16">
        <f t="shared" si="104"/>
        <v>117063.78103953163</v>
      </c>
      <c r="H869" s="9">
        <v>276</v>
      </c>
    </row>
    <row r="870" spans="1:8" ht="20.100000000000001" customHeight="1">
      <c r="A870" s="8">
        <v>24</v>
      </c>
      <c r="B870" s="3">
        <v>250000</v>
      </c>
      <c r="C870" s="4">
        <v>2.9792000000000001</v>
      </c>
      <c r="D870" s="16">
        <f t="shared" si="101"/>
        <v>868.05555555555554</v>
      </c>
      <c r="E870" s="16">
        <f t="shared" si="102"/>
        <v>426.22770703268219</v>
      </c>
      <c r="F870" s="17">
        <f t="shared" si="103"/>
        <v>1294.2832625882377</v>
      </c>
      <c r="G870" s="16">
        <f t="shared" si="104"/>
        <v>122753.57962541247</v>
      </c>
      <c r="H870" s="9">
        <v>288</v>
      </c>
    </row>
    <row r="871" spans="1:8" ht="20.100000000000001" customHeight="1">
      <c r="A871" s="8">
        <v>25</v>
      </c>
      <c r="B871" s="3">
        <v>250000</v>
      </c>
      <c r="C871" s="4">
        <v>2.9792000000000001</v>
      </c>
      <c r="D871" s="16">
        <f t="shared" si="101"/>
        <v>833.33333333333337</v>
      </c>
      <c r="E871" s="16">
        <f t="shared" si="102"/>
        <v>428.30937949581926</v>
      </c>
      <c r="F871" s="17">
        <f t="shared" si="103"/>
        <v>1261.6427128291525</v>
      </c>
      <c r="G871" s="16">
        <f t="shared" si="104"/>
        <v>128492.81384874578</v>
      </c>
      <c r="H871" s="9">
        <v>300</v>
      </c>
    </row>
    <row r="872" spans="1:8" ht="20.100000000000001" customHeight="1">
      <c r="A872" s="8">
        <v>26</v>
      </c>
      <c r="B872" s="3">
        <v>250000</v>
      </c>
      <c r="C872" s="4">
        <v>2.9792000000000001</v>
      </c>
      <c r="D872" s="16">
        <f t="shared" si="101"/>
        <v>801.28205128205127</v>
      </c>
      <c r="E872" s="16">
        <f t="shared" si="102"/>
        <v>430.38839870620239</v>
      </c>
      <c r="F872" s="17">
        <f t="shared" si="103"/>
        <v>1231.6704499882537</v>
      </c>
      <c r="G872" s="16">
        <f t="shared" si="104"/>
        <v>134281.18039633514</v>
      </c>
      <c r="H872" s="9">
        <v>312</v>
      </c>
    </row>
    <row r="873" spans="1:8" ht="20.100000000000001" customHeight="1">
      <c r="A873" s="8">
        <v>27</v>
      </c>
      <c r="B873" s="3">
        <v>250000</v>
      </c>
      <c r="C873" s="4">
        <v>2.9792000000000001</v>
      </c>
      <c r="D873" s="16">
        <f t="shared" si="101"/>
        <v>771.60493827160496</v>
      </c>
      <c r="E873" s="16">
        <f t="shared" si="102"/>
        <v>432.4640923494735</v>
      </c>
      <c r="F873" s="17">
        <f t="shared" si="103"/>
        <v>1204.0690306210784</v>
      </c>
      <c r="G873" s="16">
        <f t="shared" si="104"/>
        <v>140118.36592122942</v>
      </c>
      <c r="H873" s="9">
        <v>324</v>
      </c>
    </row>
    <row r="874" spans="1:8" ht="20.100000000000001" customHeight="1">
      <c r="A874" s="8">
        <v>28</v>
      </c>
      <c r="B874" s="3">
        <v>250000</v>
      </c>
      <c r="C874" s="4">
        <v>2.9792000000000001</v>
      </c>
      <c r="D874" s="16">
        <f t="shared" si="101"/>
        <v>744.04761904761904</v>
      </c>
      <c r="E874" s="16">
        <f t="shared" si="102"/>
        <v>434.53585506469381</v>
      </c>
      <c r="F874" s="17">
        <f t="shared" si="103"/>
        <v>1178.5834741123128</v>
      </c>
      <c r="G874" s="16">
        <f t="shared" si="104"/>
        <v>146004.04730173713</v>
      </c>
      <c r="H874" s="9">
        <v>336</v>
      </c>
    </row>
    <row r="875" spans="1:8" ht="20.100000000000001" customHeight="1">
      <c r="A875" s="8">
        <v>29</v>
      </c>
      <c r="B875" s="3">
        <v>250000</v>
      </c>
      <c r="C875" s="4">
        <v>2.9792000000000001</v>
      </c>
      <c r="D875" s="16">
        <f t="shared" si="101"/>
        <v>718.39080459770116</v>
      </c>
      <c r="E875" s="16">
        <f t="shared" si="102"/>
        <v>436.60313766219383</v>
      </c>
      <c r="F875" s="17">
        <f t="shared" si="103"/>
        <v>1154.993942259895</v>
      </c>
      <c r="G875" s="16">
        <f t="shared" si="104"/>
        <v>151937.89190644346</v>
      </c>
      <c r="H875" s="9">
        <v>348</v>
      </c>
    </row>
    <row r="876" spans="1:8" ht="20.100000000000001" customHeight="1">
      <c r="A876" s="8">
        <v>30</v>
      </c>
      <c r="B876" s="3">
        <v>250000</v>
      </c>
      <c r="C876" s="4">
        <v>2.9792000000000001</v>
      </c>
      <c r="D876" s="16">
        <f t="shared" si="101"/>
        <v>694.44444444444446</v>
      </c>
      <c r="E876" s="16">
        <f t="shared" si="102"/>
        <v>438.66543851337144</v>
      </c>
      <c r="F876" s="17">
        <f t="shared" si="103"/>
        <v>1133.1098829578159</v>
      </c>
      <c r="G876" s="16">
        <f t="shared" si="104"/>
        <v>157919.55786481372</v>
      </c>
      <c r="H876" s="9">
        <v>360</v>
      </c>
    </row>
    <row r="877" spans="1:8" ht="20.100000000000001" customHeight="1"/>
    <row r="878" spans="1:8" ht="20.100000000000001" customHeight="1">
      <c r="A878" s="25" t="s">
        <v>0</v>
      </c>
      <c r="B878" s="25"/>
      <c r="C878" s="25"/>
      <c r="D878" s="25"/>
      <c r="E878" s="25"/>
      <c r="F878" s="26"/>
      <c r="G878" s="25"/>
      <c r="H878" s="25"/>
    </row>
    <row r="879" spans="1:8" ht="20.100000000000001" customHeight="1">
      <c r="A879" s="25" t="s">
        <v>1</v>
      </c>
      <c r="B879" s="25"/>
      <c r="C879" s="25"/>
      <c r="D879" s="25"/>
      <c r="E879" s="25"/>
      <c r="F879" s="26"/>
      <c r="G879" s="25"/>
      <c r="H879" s="25"/>
    </row>
    <row r="880" spans="1:8" ht="20.100000000000001" customHeight="1">
      <c r="A880" s="29" t="s">
        <v>2</v>
      </c>
      <c r="B880" s="31" t="s">
        <v>3</v>
      </c>
      <c r="C880" s="31" t="s">
        <v>4</v>
      </c>
      <c r="D880" s="31" t="s">
        <v>5</v>
      </c>
      <c r="E880" s="31" t="s">
        <v>6</v>
      </c>
      <c r="F880" s="33" t="s">
        <v>7</v>
      </c>
      <c r="G880" s="29" t="s">
        <v>8</v>
      </c>
      <c r="H880" s="29" t="s">
        <v>9</v>
      </c>
    </row>
    <row r="881" spans="1:8" ht="20.100000000000001" customHeight="1">
      <c r="A881" s="30"/>
      <c r="B881" s="32"/>
      <c r="C881" s="32"/>
      <c r="D881" s="32"/>
      <c r="E881" s="32"/>
      <c r="F881" s="34"/>
      <c r="G881" s="30"/>
      <c r="H881" s="30"/>
    </row>
    <row r="882" spans="1:8" ht="20.100000000000001" customHeight="1">
      <c r="A882" s="2">
        <v>1</v>
      </c>
      <c r="B882" s="3">
        <v>260000</v>
      </c>
      <c r="C882" s="4">
        <v>2.5207999999999999</v>
      </c>
      <c r="D882" s="5"/>
      <c r="E882" s="5"/>
      <c r="F882" s="6"/>
      <c r="G882" s="5">
        <f>B882*C882*H882/1000</f>
        <v>7864.8959999999997</v>
      </c>
      <c r="H882" s="7">
        <v>12</v>
      </c>
    </row>
    <row r="883" spans="1:8" ht="20.100000000000001" customHeight="1">
      <c r="A883" s="2">
        <v>2</v>
      </c>
      <c r="B883" s="3">
        <v>260000</v>
      </c>
      <c r="C883" s="4">
        <v>2.5207999999999999</v>
      </c>
      <c r="D883" s="5">
        <f t="shared" ref="D883:D911" si="105">B883/H883</f>
        <v>10833.333333333334</v>
      </c>
      <c r="E883" s="5">
        <f t="shared" ref="E883:E911" si="106">G883/H883</f>
        <v>344.65255033004604</v>
      </c>
      <c r="F883" s="6">
        <f t="shared" ref="F883:F911" si="107">(B883*C883/1000*(1+C883/1000)^H883)/((1+C883/1000)^H883-1)</f>
        <v>11177.985883663379</v>
      </c>
      <c r="G883" s="5">
        <f t="shared" ref="G883:G911" si="108">F883*H883-B883</f>
        <v>8271.6612079211045</v>
      </c>
      <c r="H883" s="7">
        <v>24</v>
      </c>
    </row>
    <row r="884" spans="1:8" ht="20.100000000000001" customHeight="1">
      <c r="A884" s="2">
        <v>3</v>
      </c>
      <c r="B884" s="3">
        <v>260000</v>
      </c>
      <c r="C884" s="4">
        <v>2.5207999999999999</v>
      </c>
      <c r="D884" s="5">
        <f t="shared" si="105"/>
        <v>7222.2222222222226</v>
      </c>
      <c r="E884" s="5">
        <f t="shared" si="106"/>
        <v>341.75261248804355</v>
      </c>
      <c r="F884" s="6">
        <f t="shared" si="107"/>
        <v>7563.974834710265</v>
      </c>
      <c r="G884" s="5">
        <f t="shared" si="108"/>
        <v>12303.094049569569</v>
      </c>
      <c r="H884" s="7">
        <v>36</v>
      </c>
    </row>
    <row r="885" spans="1:8" ht="20.100000000000001" customHeight="1">
      <c r="A885" s="2">
        <v>4</v>
      </c>
      <c r="B885" s="3">
        <v>260000</v>
      </c>
      <c r="C885" s="4">
        <v>2.5207999999999999</v>
      </c>
      <c r="D885" s="5">
        <f t="shared" si="105"/>
        <v>5416.666666666667</v>
      </c>
      <c r="E885" s="5">
        <f t="shared" si="106"/>
        <v>341.12699045037152</v>
      </c>
      <c r="F885" s="6">
        <f t="shared" si="107"/>
        <v>5757.7936571170376</v>
      </c>
      <c r="G885" s="5">
        <f t="shared" si="108"/>
        <v>16374.095541617833</v>
      </c>
      <c r="H885" s="7">
        <v>48</v>
      </c>
    </row>
    <row r="886" spans="1:8" ht="20.100000000000001" customHeight="1">
      <c r="A886" s="2">
        <v>5</v>
      </c>
      <c r="B886" s="3">
        <v>260000</v>
      </c>
      <c r="C886" s="4">
        <v>2.5207999999999999</v>
      </c>
      <c r="D886" s="5">
        <f t="shared" si="105"/>
        <v>4333.333333333333</v>
      </c>
      <c r="E886" s="5">
        <f t="shared" si="106"/>
        <v>341.41067362628627</v>
      </c>
      <c r="F886" s="6">
        <f t="shared" si="107"/>
        <v>4674.7440069596196</v>
      </c>
      <c r="G886" s="5">
        <f t="shared" si="108"/>
        <v>20484.640417577175</v>
      </c>
      <c r="H886" s="7">
        <v>60</v>
      </c>
    </row>
    <row r="887" spans="1:8" ht="20.100000000000001" customHeight="1">
      <c r="A887" s="2">
        <v>6</v>
      </c>
      <c r="B887" s="3">
        <v>260000</v>
      </c>
      <c r="C887" s="4">
        <v>2.9792000000000001</v>
      </c>
      <c r="D887" s="5">
        <f t="shared" si="105"/>
        <v>3611.1111111111113</v>
      </c>
      <c r="E887" s="5">
        <f t="shared" si="106"/>
        <v>406.48728794088026</v>
      </c>
      <c r="F887" s="6">
        <f t="shared" si="107"/>
        <v>4017.5983990519912</v>
      </c>
      <c r="G887" s="5">
        <f t="shared" si="108"/>
        <v>29267.08473174338</v>
      </c>
      <c r="H887" s="7">
        <v>72</v>
      </c>
    </row>
    <row r="888" spans="1:8" ht="20.100000000000001" customHeight="1">
      <c r="A888" s="2">
        <v>7</v>
      </c>
      <c r="B888" s="3">
        <v>260000</v>
      </c>
      <c r="C888" s="4">
        <v>2.9792000000000001</v>
      </c>
      <c r="D888" s="5">
        <f t="shared" si="105"/>
        <v>3095.2380952380954</v>
      </c>
      <c r="E888" s="5">
        <f t="shared" si="106"/>
        <v>408.01725656583068</v>
      </c>
      <c r="F888" s="6">
        <f t="shared" si="107"/>
        <v>3503.2553518039258</v>
      </c>
      <c r="G888" s="5">
        <f t="shared" si="108"/>
        <v>34273.449551529775</v>
      </c>
      <c r="H888" s="7">
        <v>84</v>
      </c>
    </row>
    <row r="889" spans="1:8" ht="20.100000000000001" customHeight="1">
      <c r="A889" s="2">
        <v>8</v>
      </c>
      <c r="B889" s="3">
        <v>260000</v>
      </c>
      <c r="C889" s="4">
        <v>2.9792000000000001</v>
      </c>
      <c r="D889" s="5">
        <f t="shared" si="105"/>
        <v>2708.3333333333335</v>
      </c>
      <c r="E889" s="5">
        <f t="shared" si="106"/>
        <v>409.73719591975168</v>
      </c>
      <c r="F889" s="6">
        <f t="shared" si="107"/>
        <v>3118.0705292530847</v>
      </c>
      <c r="G889" s="5">
        <f t="shared" si="108"/>
        <v>39334.770808296162</v>
      </c>
      <c r="H889" s="7">
        <v>96</v>
      </c>
    </row>
    <row r="890" spans="1:8" ht="20.100000000000001" customHeight="1">
      <c r="A890" s="2">
        <v>9</v>
      </c>
      <c r="B890" s="3">
        <v>260000</v>
      </c>
      <c r="C890" s="4">
        <v>2.9792000000000001</v>
      </c>
      <c r="D890" s="5">
        <f t="shared" si="105"/>
        <v>2407.4074074074074</v>
      </c>
      <c r="E890" s="5">
        <f t="shared" si="106"/>
        <v>411.58281208908443</v>
      </c>
      <c r="F890" s="6">
        <f t="shared" si="107"/>
        <v>2818.990219496492</v>
      </c>
      <c r="G890" s="5">
        <f t="shared" si="108"/>
        <v>44450.943705621117</v>
      </c>
      <c r="H890" s="7">
        <v>108</v>
      </c>
    </row>
    <row r="891" spans="1:8" ht="20.100000000000001" customHeight="1">
      <c r="A891" s="2">
        <v>10</v>
      </c>
      <c r="B891" s="3">
        <v>260000</v>
      </c>
      <c r="C891" s="4">
        <v>2.9792000000000001</v>
      </c>
      <c r="D891" s="5">
        <f t="shared" si="105"/>
        <v>2166.6666666666665</v>
      </c>
      <c r="E891" s="5">
        <f t="shared" si="106"/>
        <v>413.51541468028933</v>
      </c>
      <c r="F891" s="6">
        <f t="shared" si="107"/>
        <v>2580.1820813469558</v>
      </c>
      <c r="G891" s="5">
        <f t="shared" si="108"/>
        <v>49621.849761634716</v>
      </c>
      <c r="H891" s="7">
        <v>120</v>
      </c>
    </row>
    <row r="892" spans="1:8" ht="20.100000000000001" customHeight="1">
      <c r="A892" s="8">
        <v>11</v>
      </c>
      <c r="B892" s="3">
        <v>260000</v>
      </c>
      <c r="C892" s="4">
        <v>2.9792000000000001</v>
      </c>
      <c r="D892" s="5">
        <f t="shared" si="105"/>
        <v>1969.6969696969697</v>
      </c>
      <c r="E892" s="5">
        <f t="shared" si="106"/>
        <v>415.51027966441433</v>
      </c>
      <c r="F892" s="6">
        <f t="shared" si="107"/>
        <v>2385.2072493613841</v>
      </c>
      <c r="G892" s="5">
        <f t="shared" si="108"/>
        <v>54847.356915702694</v>
      </c>
      <c r="H892" s="7">
        <v>132</v>
      </c>
    </row>
    <row r="893" spans="1:8" ht="20.100000000000001" customHeight="1">
      <c r="A893" s="8">
        <v>12</v>
      </c>
      <c r="B893" s="3">
        <v>260000</v>
      </c>
      <c r="C893" s="4">
        <v>2.9792000000000001</v>
      </c>
      <c r="D893" s="5">
        <f t="shared" si="105"/>
        <v>1805.5555555555557</v>
      </c>
      <c r="E893" s="5">
        <f t="shared" si="106"/>
        <v>417.55083088213763</v>
      </c>
      <c r="F893" s="6">
        <f t="shared" si="107"/>
        <v>2223.1063864376933</v>
      </c>
      <c r="G893" s="5">
        <f t="shared" si="108"/>
        <v>60127.31964702782</v>
      </c>
      <c r="H893" s="7">
        <v>144</v>
      </c>
    </row>
    <row r="894" spans="1:8" ht="20.100000000000001" customHeight="1">
      <c r="A894" s="8">
        <v>13</v>
      </c>
      <c r="B894" s="3">
        <v>260000</v>
      </c>
      <c r="C894" s="4">
        <v>2.9792000000000001</v>
      </c>
      <c r="D894" s="5">
        <f t="shared" si="105"/>
        <v>1666.6666666666667</v>
      </c>
      <c r="E894" s="5">
        <f t="shared" si="106"/>
        <v>419.62550708305133</v>
      </c>
      <c r="F894" s="6">
        <f t="shared" si="107"/>
        <v>2086.2921737497181</v>
      </c>
      <c r="G894" s="5">
        <f t="shared" si="108"/>
        <v>65461.579104956007</v>
      </c>
      <c r="H894" s="7">
        <v>156</v>
      </c>
    </row>
    <row r="895" spans="1:8" ht="20.100000000000001" customHeight="1">
      <c r="A895" s="8">
        <v>14</v>
      </c>
      <c r="B895" s="3">
        <v>260000</v>
      </c>
      <c r="C895" s="4">
        <v>2.9792000000000001</v>
      </c>
      <c r="D895" s="5">
        <f t="shared" si="105"/>
        <v>1547.6190476190477</v>
      </c>
      <c r="E895" s="5">
        <f t="shared" si="106"/>
        <v>421.72597173073086</v>
      </c>
      <c r="F895" s="6">
        <f t="shared" si="107"/>
        <v>1969.3450193497783</v>
      </c>
      <c r="G895" s="5">
        <f t="shared" si="108"/>
        <v>70849.963250762783</v>
      </c>
      <c r="H895" s="7">
        <v>168</v>
      </c>
    </row>
    <row r="896" spans="1:8" ht="20.100000000000001" customHeight="1">
      <c r="A896" s="8">
        <v>15</v>
      </c>
      <c r="B896" s="3">
        <v>260000</v>
      </c>
      <c r="C896" s="4">
        <v>2.9792000000000001</v>
      </c>
      <c r="D896" s="5">
        <f t="shared" si="105"/>
        <v>1444.4444444444443</v>
      </c>
      <c r="E896" s="5">
        <f t="shared" si="106"/>
        <v>423.84603894816797</v>
      </c>
      <c r="F896" s="6">
        <f t="shared" si="107"/>
        <v>1868.2904833926125</v>
      </c>
      <c r="G896" s="5">
        <f t="shared" si="108"/>
        <v>76292.287010670232</v>
      </c>
      <c r="H896" s="7">
        <v>180</v>
      </c>
    </row>
    <row r="897" spans="1:8" ht="20.100000000000001" customHeight="1">
      <c r="A897" s="2">
        <v>16</v>
      </c>
      <c r="B897" s="3">
        <v>260000</v>
      </c>
      <c r="C897" s="4">
        <v>2.9792000000000001</v>
      </c>
      <c r="D897" s="5">
        <f t="shared" si="105"/>
        <v>1354.1666666666667</v>
      </c>
      <c r="E897" s="5">
        <f t="shared" si="106"/>
        <v>425.98100229080109</v>
      </c>
      <c r="F897" s="6">
        <f t="shared" si="107"/>
        <v>1780.1476689574677</v>
      </c>
      <c r="G897" s="5">
        <f t="shared" si="108"/>
        <v>81788.352439833805</v>
      </c>
      <c r="H897" s="7">
        <v>192</v>
      </c>
    </row>
    <row r="898" spans="1:8" ht="20.100000000000001" customHeight="1">
      <c r="A898" s="8">
        <v>17</v>
      </c>
      <c r="B898" s="3">
        <v>260000</v>
      </c>
      <c r="C898" s="4">
        <v>2.9792000000000001</v>
      </c>
      <c r="D898" s="5">
        <f t="shared" si="105"/>
        <v>1274.5098039215686</v>
      </c>
      <c r="E898" s="5">
        <f t="shared" si="106"/>
        <v>428.12720047554524</v>
      </c>
      <c r="F898" s="6">
        <f t="shared" si="107"/>
        <v>1702.6370043971137</v>
      </c>
      <c r="G898" s="5">
        <f t="shared" si="108"/>
        <v>87337.948897011229</v>
      </c>
      <c r="H898" s="7">
        <v>204</v>
      </c>
    </row>
    <row r="899" spans="1:8" ht="20.100000000000001" customHeight="1">
      <c r="A899" s="8">
        <v>18</v>
      </c>
      <c r="B899" s="3">
        <v>260000</v>
      </c>
      <c r="C899" s="4">
        <v>2.9792000000000001</v>
      </c>
      <c r="D899" s="5">
        <f t="shared" si="105"/>
        <v>1203.7037037037037</v>
      </c>
      <c r="E899" s="5">
        <f t="shared" si="106"/>
        <v>430.28172791490056</v>
      </c>
      <c r="F899" s="6">
        <f t="shared" si="107"/>
        <v>1633.9854316186043</v>
      </c>
      <c r="G899" s="5">
        <f t="shared" si="108"/>
        <v>92940.853229618515</v>
      </c>
      <c r="H899" s="7">
        <v>216</v>
      </c>
    </row>
    <row r="900" spans="1:8" ht="20.100000000000001" customHeight="1">
      <c r="A900" s="8">
        <v>19</v>
      </c>
      <c r="B900" s="3">
        <v>260000</v>
      </c>
      <c r="C900" s="4">
        <v>2.9792000000000001</v>
      </c>
      <c r="D900" s="5">
        <f t="shared" si="105"/>
        <v>1140.3508771929824</v>
      </c>
      <c r="E900" s="5">
        <f t="shared" si="106"/>
        <v>432.44223670550497</v>
      </c>
      <c r="F900" s="6">
        <f t="shared" si="107"/>
        <v>1572.7931138984875</v>
      </c>
      <c r="G900" s="5">
        <f t="shared" si="108"/>
        <v>98596.829968855134</v>
      </c>
      <c r="H900" s="7">
        <v>228</v>
      </c>
    </row>
    <row r="901" spans="1:8" ht="20.100000000000001" customHeight="1">
      <c r="A901" s="8">
        <v>20</v>
      </c>
      <c r="B901" s="3">
        <v>260000</v>
      </c>
      <c r="C901" s="4">
        <v>2.9792000000000001</v>
      </c>
      <c r="D901" s="5">
        <f t="shared" si="105"/>
        <v>1083.3333333333333</v>
      </c>
      <c r="E901" s="5">
        <f t="shared" si="106"/>
        <v>434.60679806070453</v>
      </c>
      <c r="F901" s="6">
        <f t="shared" si="107"/>
        <v>1517.940131394038</v>
      </c>
      <c r="G901" s="5">
        <f t="shared" si="108"/>
        <v>104305.63153456908</v>
      </c>
      <c r="H901" s="7">
        <v>240</v>
      </c>
    </row>
    <row r="902" spans="1:8" ht="20.100000000000001" customHeight="1">
      <c r="A902" s="8">
        <v>21</v>
      </c>
      <c r="B902" s="3">
        <v>260000</v>
      </c>
      <c r="C902" s="4">
        <v>2.9792000000000001</v>
      </c>
      <c r="D902" s="16">
        <f t="shared" si="105"/>
        <v>1031.7460317460318</v>
      </c>
      <c r="E902" s="16">
        <f t="shared" si="106"/>
        <v>436.77380337109417</v>
      </c>
      <c r="F902" s="17">
        <f t="shared" si="107"/>
        <v>1468.5198351171259</v>
      </c>
      <c r="G902" s="16">
        <f t="shared" si="108"/>
        <v>110066.99844951573</v>
      </c>
      <c r="H902" s="9">
        <v>252</v>
      </c>
    </row>
    <row r="903" spans="1:8" ht="20.100000000000001" customHeight="1">
      <c r="A903" s="8">
        <v>22</v>
      </c>
      <c r="B903" s="3">
        <v>260000</v>
      </c>
      <c r="C903" s="4">
        <v>2.9792000000000001</v>
      </c>
      <c r="D903" s="16">
        <f t="shared" si="105"/>
        <v>984.84848484848487</v>
      </c>
      <c r="E903" s="16">
        <f t="shared" si="106"/>
        <v>438.94189228278418</v>
      </c>
      <c r="F903" s="17">
        <f t="shared" si="107"/>
        <v>1423.790377131269</v>
      </c>
      <c r="G903" s="16">
        <f t="shared" si="108"/>
        <v>115880.65956265503</v>
      </c>
      <c r="H903" s="9">
        <v>264</v>
      </c>
    </row>
    <row r="904" spans="1:8" ht="20.100000000000001" customHeight="1">
      <c r="A904" s="8">
        <v>23</v>
      </c>
      <c r="B904" s="3">
        <v>260000</v>
      </c>
      <c r="C904" s="4">
        <v>2.9792000000000001</v>
      </c>
      <c r="D904" s="16">
        <f t="shared" si="105"/>
        <v>942.02898550724638</v>
      </c>
      <c r="E904" s="16">
        <f t="shared" si="106"/>
        <v>441.10989956924965</v>
      </c>
      <c r="F904" s="17">
        <f t="shared" si="107"/>
        <v>1383.1388850764961</v>
      </c>
      <c r="G904" s="16">
        <f t="shared" si="108"/>
        <v>121746.3322811129</v>
      </c>
      <c r="H904" s="9">
        <v>276</v>
      </c>
    </row>
    <row r="905" spans="1:8" ht="20.100000000000001" customHeight="1">
      <c r="A905" s="8">
        <v>24</v>
      </c>
      <c r="B905" s="3">
        <v>260000</v>
      </c>
      <c r="C905" s="4">
        <v>2.9792000000000001</v>
      </c>
      <c r="D905" s="16">
        <f t="shared" si="105"/>
        <v>902.77777777777783</v>
      </c>
      <c r="E905" s="16">
        <f t="shared" si="106"/>
        <v>443.27681531398957</v>
      </c>
      <c r="F905" s="17">
        <f t="shared" si="107"/>
        <v>1346.0545930917674</v>
      </c>
      <c r="G905" s="16">
        <f t="shared" si="108"/>
        <v>127663.722810429</v>
      </c>
      <c r="H905" s="9">
        <v>288</v>
      </c>
    </row>
    <row r="906" spans="1:8" ht="20.100000000000001" customHeight="1">
      <c r="A906" s="8">
        <v>25</v>
      </c>
      <c r="B906" s="3">
        <v>260000</v>
      </c>
      <c r="C906" s="4">
        <v>2.9792000000000001</v>
      </c>
      <c r="D906" s="16">
        <f t="shared" si="105"/>
        <v>866.66666666666663</v>
      </c>
      <c r="E906" s="16">
        <f t="shared" si="106"/>
        <v>445.44175467565208</v>
      </c>
      <c r="F906" s="17">
        <f t="shared" si="107"/>
        <v>1312.1084213423187</v>
      </c>
      <c r="G906" s="16">
        <f t="shared" si="108"/>
        <v>133632.52640269563</v>
      </c>
      <c r="H906" s="9">
        <v>300</v>
      </c>
    </row>
    <row r="907" spans="1:8" ht="20.100000000000001" customHeight="1">
      <c r="A907" s="8">
        <v>26</v>
      </c>
      <c r="B907" s="3">
        <v>260000</v>
      </c>
      <c r="C907" s="4">
        <v>2.9792000000000001</v>
      </c>
      <c r="D907" s="16">
        <f t="shared" si="105"/>
        <v>833.33333333333337</v>
      </c>
      <c r="E907" s="16">
        <f t="shared" si="106"/>
        <v>447.60393465445054</v>
      </c>
      <c r="F907" s="17">
        <f t="shared" si="107"/>
        <v>1280.9372679877838</v>
      </c>
      <c r="G907" s="16">
        <f t="shared" si="108"/>
        <v>139652.42761218856</v>
      </c>
      <c r="H907" s="9">
        <v>312</v>
      </c>
    </row>
    <row r="908" spans="1:8" ht="20.100000000000001" customHeight="1">
      <c r="A908" s="8">
        <v>27</v>
      </c>
      <c r="B908" s="3">
        <v>260000</v>
      </c>
      <c r="C908" s="4">
        <v>2.9792000000000001</v>
      </c>
      <c r="D908" s="16">
        <f t="shared" si="105"/>
        <v>802.46913580246917</v>
      </c>
      <c r="E908" s="16">
        <f t="shared" si="106"/>
        <v>449.76265604345252</v>
      </c>
      <c r="F908" s="17">
        <f t="shared" si="107"/>
        <v>1252.2317918459216</v>
      </c>
      <c r="G908" s="16">
        <f t="shared" si="108"/>
        <v>145723.10055807861</v>
      </c>
      <c r="H908" s="9">
        <v>324</v>
      </c>
    </row>
    <row r="909" spans="1:8" ht="20.100000000000001" customHeight="1">
      <c r="A909" s="8">
        <v>28</v>
      </c>
      <c r="B909" s="3">
        <v>260000</v>
      </c>
      <c r="C909" s="4">
        <v>2.9792000000000001</v>
      </c>
      <c r="D909" s="16">
        <f t="shared" si="105"/>
        <v>773.80952380952385</v>
      </c>
      <c r="E909" s="16">
        <f t="shared" si="106"/>
        <v>451.91728926728166</v>
      </c>
      <c r="F909" s="17">
        <f t="shared" si="107"/>
        <v>1225.7268130768055</v>
      </c>
      <c r="G909" s="16">
        <f t="shared" si="108"/>
        <v>151844.20919380663</v>
      </c>
      <c r="H909" s="9">
        <v>336</v>
      </c>
    </row>
    <row r="910" spans="1:8" ht="20.100000000000001" customHeight="1">
      <c r="A910" s="8">
        <v>29</v>
      </c>
      <c r="B910" s="3">
        <v>260000</v>
      </c>
      <c r="C910" s="4">
        <v>2.9792000000000001</v>
      </c>
      <c r="D910" s="16">
        <f t="shared" si="105"/>
        <v>747.12643678160919</v>
      </c>
      <c r="E910" s="16">
        <f t="shared" si="106"/>
        <v>454.06726316868156</v>
      </c>
      <c r="F910" s="17">
        <f t="shared" si="107"/>
        <v>1201.1936999502907</v>
      </c>
      <c r="G910" s="16">
        <f t="shared" si="108"/>
        <v>158015.40758270118</v>
      </c>
      <c r="H910" s="9">
        <v>348</v>
      </c>
    </row>
    <row r="911" spans="1:8" ht="20.100000000000001" customHeight="1">
      <c r="A911" s="8">
        <v>30</v>
      </c>
      <c r="B911" s="3">
        <v>260000</v>
      </c>
      <c r="C911" s="4">
        <v>2.9792000000000001</v>
      </c>
      <c r="D911" s="16">
        <f t="shared" si="105"/>
        <v>722.22222222222217</v>
      </c>
      <c r="E911" s="16">
        <f t="shared" si="106"/>
        <v>456.21205605390617</v>
      </c>
      <c r="F911" s="17">
        <f t="shared" si="107"/>
        <v>1178.4342782761285</v>
      </c>
      <c r="G911" s="16">
        <f t="shared" si="108"/>
        <v>164236.34017940622</v>
      </c>
      <c r="H911" s="9">
        <v>360</v>
      </c>
    </row>
    <row r="912" spans="1:8" ht="20.100000000000001" customHeight="1">
      <c r="A912" s="10"/>
      <c r="B912" s="11"/>
      <c r="C912" s="12"/>
      <c r="D912" s="13"/>
      <c r="E912" s="13"/>
      <c r="F912" s="14"/>
      <c r="G912" s="13"/>
      <c r="H912" s="23"/>
    </row>
    <row r="913" spans="1:8" ht="20.100000000000001" customHeight="1">
      <c r="A913" s="25" t="s">
        <v>0</v>
      </c>
      <c r="B913" s="25"/>
      <c r="C913" s="25"/>
      <c r="D913" s="25"/>
      <c r="E913" s="25"/>
      <c r="F913" s="26"/>
      <c r="G913" s="25"/>
      <c r="H913" s="25"/>
    </row>
    <row r="914" spans="1:8" ht="20.100000000000001" customHeight="1">
      <c r="A914" s="25" t="s">
        <v>1</v>
      </c>
      <c r="B914" s="25"/>
      <c r="C914" s="25"/>
      <c r="D914" s="25"/>
      <c r="E914" s="25"/>
      <c r="F914" s="26"/>
      <c r="G914" s="25"/>
      <c r="H914" s="25"/>
    </row>
    <row r="915" spans="1:8" ht="20.100000000000001" customHeight="1">
      <c r="A915" s="29" t="s">
        <v>2</v>
      </c>
      <c r="B915" s="31" t="s">
        <v>3</v>
      </c>
      <c r="C915" s="31" t="s">
        <v>4</v>
      </c>
      <c r="D915" s="31" t="s">
        <v>5</v>
      </c>
      <c r="E915" s="31" t="s">
        <v>6</v>
      </c>
      <c r="F915" s="33" t="s">
        <v>7</v>
      </c>
      <c r="G915" s="29" t="s">
        <v>8</v>
      </c>
      <c r="H915" s="29" t="s">
        <v>9</v>
      </c>
    </row>
    <row r="916" spans="1:8" ht="20.100000000000001" customHeight="1">
      <c r="A916" s="30"/>
      <c r="B916" s="32"/>
      <c r="C916" s="32"/>
      <c r="D916" s="32"/>
      <c r="E916" s="32"/>
      <c r="F916" s="34"/>
      <c r="G916" s="30"/>
      <c r="H916" s="30"/>
    </row>
    <row r="917" spans="1:8" ht="20.100000000000001" customHeight="1">
      <c r="A917" s="2">
        <v>1</v>
      </c>
      <c r="B917" s="3">
        <v>270000</v>
      </c>
      <c r="C917" s="4">
        <v>2.5207999999999999</v>
      </c>
      <c r="D917" s="5"/>
      <c r="E917" s="5"/>
      <c r="F917" s="6"/>
      <c r="G917" s="5">
        <f>B917*C917*H917/1000</f>
        <v>8167.3919999999998</v>
      </c>
      <c r="H917" s="7">
        <v>12</v>
      </c>
    </row>
    <row r="918" spans="1:8" ht="20.100000000000001" customHeight="1">
      <c r="A918" s="2">
        <v>2</v>
      </c>
      <c r="B918" s="3">
        <v>270000</v>
      </c>
      <c r="C918" s="4">
        <v>2.5207999999999999</v>
      </c>
      <c r="D918" s="5">
        <f t="shared" ref="D918:D946" si="109">B918/H918</f>
        <v>11250</v>
      </c>
      <c r="E918" s="5">
        <f t="shared" ref="E918:E946" si="110">G918/H918</f>
        <v>357.90841765043297</v>
      </c>
      <c r="F918" s="6">
        <f t="shared" ref="F918:F946" si="111">(B918*C918/1000*(1+C918/1000)^H918)/((1+C918/1000)^H918-1)</f>
        <v>11607.908417650433</v>
      </c>
      <c r="G918" s="5">
        <f t="shared" ref="G918:G946" si="112">F918*H918-B918</f>
        <v>8589.8020236103912</v>
      </c>
      <c r="H918" s="7">
        <v>24</v>
      </c>
    </row>
    <row r="919" spans="1:8" ht="20.100000000000001" customHeight="1">
      <c r="A919" s="2">
        <v>3</v>
      </c>
      <c r="B919" s="3">
        <v>270000</v>
      </c>
      <c r="C919" s="4">
        <v>2.5207999999999999</v>
      </c>
      <c r="D919" s="5">
        <f t="shared" si="109"/>
        <v>7500</v>
      </c>
      <c r="E919" s="5">
        <f t="shared" si="110"/>
        <v>354.89694373758294</v>
      </c>
      <c r="F919" s="6">
        <f t="shared" si="111"/>
        <v>7854.8969437375827</v>
      </c>
      <c r="G919" s="5">
        <f t="shared" si="112"/>
        <v>12776.289974552987</v>
      </c>
      <c r="H919" s="7">
        <v>36</v>
      </c>
    </row>
    <row r="920" spans="1:8" ht="20.100000000000001" customHeight="1">
      <c r="A920" s="2">
        <v>4</v>
      </c>
      <c r="B920" s="3">
        <v>270000</v>
      </c>
      <c r="C920" s="4">
        <v>2.5207999999999999</v>
      </c>
      <c r="D920" s="5">
        <f t="shared" si="109"/>
        <v>5625</v>
      </c>
      <c r="E920" s="5">
        <f t="shared" si="110"/>
        <v>354.247259313847</v>
      </c>
      <c r="F920" s="6">
        <f t="shared" si="111"/>
        <v>5979.2472593138473</v>
      </c>
      <c r="G920" s="5">
        <f t="shared" si="112"/>
        <v>17003.868447064655</v>
      </c>
      <c r="H920" s="7">
        <v>48</v>
      </c>
    </row>
    <row r="921" spans="1:8" ht="20.100000000000001" customHeight="1">
      <c r="A921" s="2">
        <v>5</v>
      </c>
      <c r="B921" s="3">
        <v>270000</v>
      </c>
      <c r="C921" s="4">
        <v>2.5207999999999999</v>
      </c>
      <c r="D921" s="5">
        <f t="shared" si="109"/>
        <v>4500</v>
      </c>
      <c r="E921" s="5">
        <f t="shared" si="110"/>
        <v>354.54185338114331</v>
      </c>
      <c r="F921" s="6">
        <f t="shared" si="111"/>
        <v>4854.5418533811435</v>
      </c>
      <c r="G921" s="5">
        <f t="shared" si="112"/>
        <v>21272.511202868598</v>
      </c>
      <c r="H921" s="7">
        <v>60</v>
      </c>
    </row>
    <row r="922" spans="1:8" ht="20.100000000000001" customHeight="1">
      <c r="A922" s="2">
        <v>6</v>
      </c>
      <c r="B922" s="3">
        <v>270000</v>
      </c>
      <c r="C922" s="4">
        <v>2.9792000000000001</v>
      </c>
      <c r="D922" s="5">
        <f t="shared" si="109"/>
        <v>3750</v>
      </c>
      <c r="E922" s="5">
        <f t="shared" si="110"/>
        <v>422.12141440014483</v>
      </c>
      <c r="F922" s="6">
        <f t="shared" si="111"/>
        <v>4172.1214144001451</v>
      </c>
      <c r="G922" s="5">
        <f t="shared" si="112"/>
        <v>30392.741836810426</v>
      </c>
      <c r="H922" s="7">
        <v>72</v>
      </c>
    </row>
    <row r="923" spans="1:8" ht="20.100000000000001" customHeight="1">
      <c r="A923" s="2">
        <v>7</v>
      </c>
      <c r="B923" s="3">
        <v>270000</v>
      </c>
      <c r="C923" s="4">
        <v>2.9792000000000001</v>
      </c>
      <c r="D923" s="5">
        <f t="shared" si="109"/>
        <v>3214.2857142857142</v>
      </c>
      <c r="E923" s="5">
        <f t="shared" si="110"/>
        <v>423.71022797220905</v>
      </c>
      <c r="F923" s="6">
        <f t="shared" si="111"/>
        <v>3637.9959422579232</v>
      </c>
      <c r="G923" s="5">
        <f t="shared" si="112"/>
        <v>35591.65914966556</v>
      </c>
      <c r="H923" s="7">
        <v>84</v>
      </c>
    </row>
    <row r="924" spans="1:8" ht="20.100000000000001" customHeight="1">
      <c r="A924" s="2">
        <v>8</v>
      </c>
      <c r="B924" s="3">
        <v>270000</v>
      </c>
      <c r="C924" s="4">
        <v>2.9792000000000001</v>
      </c>
      <c r="D924" s="5">
        <f t="shared" si="109"/>
        <v>2812.5</v>
      </c>
      <c r="E924" s="5">
        <f t="shared" si="110"/>
        <v>425.49631883974263</v>
      </c>
      <c r="F924" s="6">
        <f t="shared" si="111"/>
        <v>3237.9963188397423</v>
      </c>
      <c r="G924" s="5">
        <f t="shared" si="112"/>
        <v>40847.646608615294</v>
      </c>
      <c r="H924" s="7">
        <v>96</v>
      </c>
    </row>
    <row r="925" spans="1:8" ht="20.100000000000001" customHeight="1">
      <c r="A925" s="2">
        <v>9</v>
      </c>
      <c r="B925" s="3">
        <v>270000</v>
      </c>
      <c r="C925" s="4">
        <v>2.9792000000000001</v>
      </c>
      <c r="D925" s="5">
        <f t="shared" si="109"/>
        <v>2500</v>
      </c>
      <c r="E925" s="5">
        <f t="shared" si="110"/>
        <v>427.41292024635726</v>
      </c>
      <c r="F925" s="6">
        <f t="shared" si="111"/>
        <v>2927.4129202463573</v>
      </c>
      <c r="G925" s="5">
        <f t="shared" si="112"/>
        <v>46160.595386606583</v>
      </c>
      <c r="H925" s="7">
        <v>108</v>
      </c>
    </row>
    <row r="926" spans="1:8" ht="20.100000000000001" customHeight="1">
      <c r="A926" s="2">
        <v>10</v>
      </c>
      <c r="B926" s="3">
        <v>270000</v>
      </c>
      <c r="C926" s="4">
        <v>2.9792000000000001</v>
      </c>
      <c r="D926" s="5">
        <f t="shared" si="109"/>
        <v>2250</v>
      </c>
      <c r="E926" s="5">
        <f t="shared" si="110"/>
        <v>429.41985370645415</v>
      </c>
      <c r="F926" s="6">
        <f t="shared" si="111"/>
        <v>2679.419853706454</v>
      </c>
      <c r="G926" s="5">
        <f t="shared" si="112"/>
        <v>51530.382444774499</v>
      </c>
      <c r="H926" s="7">
        <v>120</v>
      </c>
    </row>
    <row r="927" spans="1:8" ht="20.100000000000001" customHeight="1">
      <c r="A927" s="8">
        <v>11</v>
      </c>
      <c r="B927" s="3">
        <v>270000</v>
      </c>
      <c r="C927" s="4">
        <v>2.9792000000000001</v>
      </c>
      <c r="D927" s="5">
        <f t="shared" si="109"/>
        <v>2045.4545454545455</v>
      </c>
      <c r="E927" s="5">
        <f t="shared" si="110"/>
        <v>431.49144426689202</v>
      </c>
      <c r="F927" s="6">
        <f t="shared" si="111"/>
        <v>2476.9459897214374</v>
      </c>
      <c r="G927" s="5">
        <f t="shared" si="112"/>
        <v>56956.870643229748</v>
      </c>
      <c r="H927" s="7">
        <v>132</v>
      </c>
    </row>
    <row r="928" spans="1:8" ht="20.100000000000001" customHeight="1">
      <c r="A928" s="8">
        <v>12</v>
      </c>
      <c r="B928" s="3">
        <v>270000</v>
      </c>
      <c r="C928" s="4">
        <v>2.9792000000000001</v>
      </c>
      <c r="D928" s="5">
        <f t="shared" si="109"/>
        <v>1875</v>
      </c>
      <c r="E928" s="5">
        <f t="shared" si="110"/>
        <v>433.61047822375866</v>
      </c>
      <c r="F928" s="6">
        <f t="shared" si="111"/>
        <v>2308.6104782237585</v>
      </c>
      <c r="G928" s="5">
        <f t="shared" si="112"/>
        <v>62439.908864221245</v>
      </c>
      <c r="H928" s="7">
        <v>144</v>
      </c>
    </row>
    <row r="929" spans="1:8" ht="20.100000000000001" customHeight="1">
      <c r="A929" s="8">
        <v>13</v>
      </c>
      <c r="B929" s="3">
        <v>270000</v>
      </c>
      <c r="C929" s="4">
        <v>2.9792000000000001</v>
      </c>
      <c r="D929" s="5">
        <f t="shared" si="109"/>
        <v>1730.7692307692307</v>
      </c>
      <c r="E929" s="5">
        <f t="shared" si="110"/>
        <v>435.76494966316909</v>
      </c>
      <c r="F929" s="6">
        <f t="shared" si="111"/>
        <v>2166.5341804323998</v>
      </c>
      <c r="G929" s="5">
        <f t="shared" si="112"/>
        <v>67979.332147454377</v>
      </c>
      <c r="H929" s="7">
        <v>156</v>
      </c>
    </row>
    <row r="930" spans="1:8" ht="20.100000000000001" customHeight="1">
      <c r="A930" s="8">
        <v>14</v>
      </c>
      <c r="B930" s="3">
        <v>270000</v>
      </c>
      <c r="C930" s="4">
        <v>2.9792000000000001</v>
      </c>
      <c r="D930" s="5">
        <f t="shared" si="109"/>
        <v>1607.1428571428571</v>
      </c>
      <c r="E930" s="5">
        <f t="shared" si="110"/>
        <v>437.94620141268217</v>
      </c>
      <c r="F930" s="6">
        <f t="shared" si="111"/>
        <v>2045.0890585555392</v>
      </c>
      <c r="G930" s="5">
        <f t="shared" si="112"/>
        <v>73574.9618373306</v>
      </c>
      <c r="H930" s="7">
        <v>168</v>
      </c>
    </row>
    <row r="931" spans="1:8" ht="20.100000000000001" customHeight="1">
      <c r="A931" s="8">
        <v>15</v>
      </c>
      <c r="B931" s="3">
        <v>270000</v>
      </c>
      <c r="C931" s="4">
        <v>2.9792000000000001</v>
      </c>
      <c r="D931" s="5">
        <f t="shared" si="109"/>
        <v>1500</v>
      </c>
      <c r="E931" s="5">
        <f t="shared" si="110"/>
        <v>440.14780967694372</v>
      </c>
      <c r="F931" s="6">
        <f t="shared" si="111"/>
        <v>1940.1478096769438</v>
      </c>
      <c r="G931" s="5">
        <f t="shared" si="112"/>
        <v>79226.605741849868</v>
      </c>
      <c r="H931" s="7">
        <v>180</v>
      </c>
    </row>
    <row r="932" spans="1:8" ht="20.100000000000001" customHeight="1">
      <c r="A932" s="2">
        <v>16</v>
      </c>
      <c r="B932" s="3">
        <v>270000</v>
      </c>
      <c r="C932" s="4">
        <v>2.9792000000000001</v>
      </c>
      <c r="D932" s="5">
        <f t="shared" si="109"/>
        <v>1406.25</v>
      </c>
      <c r="E932" s="5">
        <f t="shared" si="110"/>
        <v>442.36488699429327</v>
      </c>
      <c r="F932" s="6">
        <f t="shared" si="111"/>
        <v>1848.6148869942933</v>
      </c>
      <c r="G932" s="5">
        <f t="shared" si="112"/>
        <v>84934.058302904305</v>
      </c>
      <c r="H932" s="7">
        <v>192</v>
      </c>
    </row>
    <row r="933" spans="1:8" ht="20.100000000000001" customHeight="1">
      <c r="A933" s="8">
        <v>17</v>
      </c>
      <c r="B933" s="3">
        <v>270000</v>
      </c>
      <c r="C933" s="4">
        <v>2.9792000000000001</v>
      </c>
      <c r="D933" s="5">
        <f t="shared" si="109"/>
        <v>1323.5294117647059</v>
      </c>
      <c r="E933" s="5">
        <f t="shared" si="110"/>
        <v>444.59363126306619</v>
      </c>
      <c r="F933" s="6">
        <f t="shared" si="111"/>
        <v>1768.1230430277719</v>
      </c>
      <c r="G933" s="5">
        <f t="shared" si="112"/>
        <v>90697.100777665502</v>
      </c>
      <c r="H933" s="7">
        <v>204</v>
      </c>
    </row>
    <row r="934" spans="1:8" ht="20.100000000000001" customHeight="1">
      <c r="A934" s="8">
        <v>18</v>
      </c>
      <c r="B934" s="3">
        <v>270000</v>
      </c>
      <c r="C934" s="4">
        <v>2.9792000000000001</v>
      </c>
      <c r="D934" s="5">
        <f t="shared" si="109"/>
        <v>1250</v>
      </c>
      <c r="E934" s="5">
        <f t="shared" si="110"/>
        <v>446.83102514239675</v>
      </c>
      <c r="F934" s="6">
        <f t="shared" si="111"/>
        <v>1696.8310251423968</v>
      </c>
      <c r="G934" s="5">
        <f t="shared" si="112"/>
        <v>96515.501430757693</v>
      </c>
      <c r="H934" s="7">
        <v>216</v>
      </c>
    </row>
    <row r="935" spans="1:8" ht="20.100000000000001" customHeight="1">
      <c r="A935" s="8">
        <v>19</v>
      </c>
      <c r="B935" s="3">
        <v>270000</v>
      </c>
      <c r="C935" s="4">
        <v>2.9792000000000001</v>
      </c>
      <c r="D935" s="5">
        <f t="shared" si="109"/>
        <v>1184.2105263157894</v>
      </c>
      <c r="E935" s="5">
        <f t="shared" si="110"/>
        <v>449.07463042494783</v>
      </c>
      <c r="F935" s="6">
        <f t="shared" si="111"/>
        <v>1633.2851567407372</v>
      </c>
      <c r="G935" s="5">
        <f t="shared" si="112"/>
        <v>102389.0157368881</v>
      </c>
      <c r="H935" s="7">
        <v>228</v>
      </c>
    </row>
    <row r="936" spans="1:8" ht="20.100000000000001" customHeight="1">
      <c r="A936" s="8">
        <v>20</v>
      </c>
      <c r="B936" s="3">
        <v>270000</v>
      </c>
      <c r="C936" s="4">
        <v>2.9792000000000001</v>
      </c>
      <c r="D936" s="5">
        <f t="shared" si="109"/>
        <v>1125</v>
      </c>
      <c r="E936" s="5">
        <f t="shared" si="110"/>
        <v>451.32244413996256</v>
      </c>
      <c r="F936" s="6">
        <f t="shared" si="111"/>
        <v>1576.3224441399625</v>
      </c>
      <c r="G936" s="5">
        <f t="shared" si="112"/>
        <v>108317.38659359101</v>
      </c>
      <c r="H936" s="7">
        <v>240</v>
      </c>
    </row>
    <row r="937" spans="1:8" ht="20.100000000000001" customHeight="1">
      <c r="A937" s="8">
        <v>21</v>
      </c>
      <c r="B937" s="3">
        <v>270000</v>
      </c>
      <c r="C937" s="4">
        <v>2.9792000000000001</v>
      </c>
      <c r="D937" s="16">
        <f t="shared" si="109"/>
        <v>1071.4285714285713</v>
      </c>
      <c r="E937" s="16">
        <f t="shared" si="110"/>
        <v>453.57279580844437</v>
      </c>
      <c r="F937" s="17">
        <f t="shared" si="111"/>
        <v>1525.0013672370158</v>
      </c>
      <c r="G937" s="16">
        <f t="shared" si="112"/>
        <v>114300.34454372799</v>
      </c>
      <c r="H937" s="9">
        <v>252</v>
      </c>
    </row>
    <row r="938" spans="1:8" ht="20.100000000000001" customHeight="1">
      <c r="A938" s="8">
        <v>22</v>
      </c>
      <c r="B938" s="3">
        <v>270000</v>
      </c>
      <c r="C938" s="4">
        <v>2.9792000000000001</v>
      </c>
      <c r="D938" s="16">
        <f t="shared" si="109"/>
        <v>1022.7272727272727</v>
      </c>
      <c r="E938" s="16">
        <f t="shared" si="110"/>
        <v>455.82427275519922</v>
      </c>
      <c r="F938" s="17">
        <f t="shared" si="111"/>
        <v>1478.551545482472</v>
      </c>
      <c r="G938" s="16">
        <f t="shared" si="112"/>
        <v>120337.60800737259</v>
      </c>
      <c r="H938" s="9">
        <v>264</v>
      </c>
    </row>
    <row r="939" spans="1:8" ht="20.100000000000001" customHeight="1">
      <c r="A939" s="8">
        <v>23</v>
      </c>
      <c r="B939" s="3">
        <v>270000</v>
      </c>
      <c r="C939" s="4">
        <v>2.9792000000000001</v>
      </c>
      <c r="D939" s="16">
        <f t="shared" si="109"/>
        <v>978.26086956521738</v>
      </c>
      <c r="E939" s="16">
        <f t="shared" si="110"/>
        <v>458.07566493729774</v>
      </c>
      <c r="F939" s="17">
        <f t="shared" si="111"/>
        <v>1436.3365345025152</v>
      </c>
      <c r="G939" s="16">
        <f t="shared" si="112"/>
        <v>126428.88352269417</v>
      </c>
      <c r="H939" s="9">
        <v>276</v>
      </c>
    </row>
    <row r="940" spans="1:8" ht="20.100000000000001" customHeight="1">
      <c r="A940" s="8">
        <v>24</v>
      </c>
      <c r="B940" s="3">
        <v>270000</v>
      </c>
      <c r="C940" s="4">
        <v>2.9792000000000001</v>
      </c>
      <c r="D940" s="16">
        <f t="shared" si="109"/>
        <v>937.5</v>
      </c>
      <c r="E940" s="16">
        <f t="shared" si="110"/>
        <v>460.32592359529696</v>
      </c>
      <c r="F940" s="17">
        <f t="shared" si="111"/>
        <v>1397.8259235952969</v>
      </c>
      <c r="G940" s="16">
        <f t="shared" si="112"/>
        <v>132573.86599544552</v>
      </c>
      <c r="H940" s="9">
        <v>288</v>
      </c>
    </row>
    <row r="941" spans="1:8" ht="20.100000000000001" customHeight="1">
      <c r="A941" s="8">
        <v>25</v>
      </c>
      <c r="B941" s="3">
        <v>270000</v>
      </c>
      <c r="C941" s="4">
        <v>2.9792000000000001</v>
      </c>
      <c r="D941" s="16">
        <f t="shared" si="109"/>
        <v>900</v>
      </c>
      <c r="E941" s="16">
        <f t="shared" si="110"/>
        <v>462.57412985548495</v>
      </c>
      <c r="F941" s="17">
        <f t="shared" si="111"/>
        <v>1362.5741298554849</v>
      </c>
      <c r="G941" s="16">
        <f t="shared" si="112"/>
        <v>138772.23895664548</v>
      </c>
      <c r="H941" s="9">
        <v>300</v>
      </c>
    </row>
    <row r="942" spans="1:8" ht="20.100000000000001" customHeight="1">
      <c r="A942" s="8">
        <v>26</v>
      </c>
      <c r="B942" s="3">
        <v>270000</v>
      </c>
      <c r="C942" s="4">
        <v>2.9792000000000001</v>
      </c>
      <c r="D942" s="16">
        <f t="shared" si="109"/>
        <v>865.38461538461536</v>
      </c>
      <c r="E942" s="16">
        <f t="shared" si="110"/>
        <v>464.81947060269869</v>
      </c>
      <c r="F942" s="17">
        <f t="shared" si="111"/>
        <v>1330.2040859873141</v>
      </c>
      <c r="G942" s="16">
        <f t="shared" si="112"/>
        <v>145023.67482804199</v>
      </c>
      <c r="H942" s="9">
        <v>312</v>
      </c>
    </row>
    <row r="943" spans="1:8" ht="20.100000000000001" customHeight="1">
      <c r="A943" s="8">
        <v>27</v>
      </c>
      <c r="B943" s="3">
        <v>270000</v>
      </c>
      <c r="C943" s="4">
        <v>2.9792000000000001</v>
      </c>
      <c r="D943" s="16">
        <f t="shared" si="109"/>
        <v>833.33333333333337</v>
      </c>
      <c r="E943" s="16">
        <f t="shared" si="110"/>
        <v>467.06121973743137</v>
      </c>
      <c r="F943" s="17">
        <f t="shared" si="111"/>
        <v>1300.3945530707647</v>
      </c>
      <c r="G943" s="16">
        <f t="shared" si="112"/>
        <v>151327.83519492776</v>
      </c>
      <c r="H943" s="9">
        <v>324</v>
      </c>
    </row>
    <row r="944" spans="1:8" ht="20.100000000000001" customHeight="1">
      <c r="A944" s="8">
        <v>28</v>
      </c>
      <c r="B944" s="3">
        <v>270000</v>
      </c>
      <c r="C944" s="4">
        <v>2.9792000000000001</v>
      </c>
      <c r="D944" s="16">
        <f t="shared" si="109"/>
        <v>803.57142857142856</v>
      </c>
      <c r="E944" s="16">
        <f t="shared" si="110"/>
        <v>469.29872346986946</v>
      </c>
      <c r="F944" s="17">
        <f t="shared" si="111"/>
        <v>1272.8701520412981</v>
      </c>
      <c r="G944" s="16">
        <f t="shared" si="112"/>
        <v>157684.37108587613</v>
      </c>
      <c r="H944" s="9">
        <v>336</v>
      </c>
    </row>
    <row r="945" spans="1:8" ht="20.100000000000001" customHeight="1">
      <c r="A945" s="8">
        <v>29</v>
      </c>
      <c r="B945" s="3">
        <v>270000</v>
      </c>
      <c r="C945" s="4">
        <v>2.9792000000000001</v>
      </c>
      <c r="D945" s="16">
        <f t="shared" si="109"/>
        <v>775.86206896551721</v>
      </c>
      <c r="E945" s="16">
        <f t="shared" si="110"/>
        <v>471.53138867516947</v>
      </c>
      <c r="F945" s="17">
        <f t="shared" si="111"/>
        <v>1247.3934576406866</v>
      </c>
      <c r="G945" s="16">
        <f t="shared" si="112"/>
        <v>164092.92325895897</v>
      </c>
      <c r="H945" s="9">
        <v>348</v>
      </c>
    </row>
    <row r="946" spans="1:8" ht="20.100000000000001" customHeight="1">
      <c r="A946" s="8">
        <v>30</v>
      </c>
      <c r="B946" s="3">
        <v>270000</v>
      </c>
      <c r="C946" s="4">
        <v>2.9792000000000001</v>
      </c>
      <c r="D946" s="16">
        <f t="shared" si="109"/>
        <v>750</v>
      </c>
      <c r="E946" s="16">
        <f t="shared" si="110"/>
        <v>473.75867359444123</v>
      </c>
      <c r="F946" s="17">
        <f t="shared" si="111"/>
        <v>1223.7586735944412</v>
      </c>
      <c r="G946" s="16">
        <f t="shared" si="112"/>
        <v>170553.12249399885</v>
      </c>
      <c r="H946" s="9">
        <v>360</v>
      </c>
    </row>
    <row r="947" spans="1:8" ht="20.100000000000001" customHeight="1"/>
    <row r="948" spans="1:8" ht="20.100000000000001" customHeight="1">
      <c r="A948" s="25" t="s">
        <v>0</v>
      </c>
      <c r="B948" s="25"/>
      <c r="C948" s="25"/>
      <c r="D948" s="25"/>
      <c r="E948" s="25"/>
      <c r="F948" s="26"/>
      <c r="G948" s="25"/>
      <c r="H948" s="25"/>
    </row>
    <row r="949" spans="1:8" ht="20.100000000000001" customHeight="1">
      <c r="A949" s="25" t="s">
        <v>1</v>
      </c>
      <c r="B949" s="25"/>
      <c r="C949" s="25"/>
      <c r="D949" s="25"/>
      <c r="E949" s="25"/>
      <c r="F949" s="26"/>
      <c r="G949" s="25"/>
      <c r="H949" s="25"/>
    </row>
    <row r="950" spans="1:8" ht="20.100000000000001" customHeight="1">
      <c r="A950" s="29" t="s">
        <v>2</v>
      </c>
      <c r="B950" s="31" t="s">
        <v>3</v>
      </c>
      <c r="C950" s="31" t="s">
        <v>4</v>
      </c>
      <c r="D950" s="31" t="s">
        <v>5</v>
      </c>
      <c r="E950" s="31" t="s">
        <v>6</v>
      </c>
      <c r="F950" s="33" t="s">
        <v>7</v>
      </c>
      <c r="G950" s="29" t="s">
        <v>8</v>
      </c>
      <c r="H950" s="29" t="s">
        <v>9</v>
      </c>
    </row>
    <row r="951" spans="1:8" ht="20.100000000000001" customHeight="1">
      <c r="A951" s="30"/>
      <c r="B951" s="32"/>
      <c r="C951" s="32"/>
      <c r="D951" s="32"/>
      <c r="E951" s="32"/>
      <c r="F951" s="34"/>
      <c r="G951" s="30"/>
      <c r="H951" s="30"/>
    </row>
    <row r="952" spans="1:8" ht="20.100000000000001" customHeight="1">
      <c r="A952" s="2">
        <v>1</v>
      </c>
      <c r="B952" s="3">
        <v>280000</v>
      </c>
      <c r="C952" s="4">
        <v>2.5207999999999999</v>
      </c>
      <c r="D952" s="5"/>
      <c r="E952" s="5"/>
      <c r="F952" s="6"/>
      <c r="G952" s="5">
        <f>B952*C952*H952/1000</f>
        <v>8469.8880000000008</v>
      </c>
      <c r="H952" s="7">
        <v>12</v>
      </c>
    </row>
    <row r="953" spans="1:8" ht="20.100000000000001" customHeight="1">
      <c r="A953" s="2">
        <v>2</v>
      </c>
      <c r="B953" s="3">
        <v>280000</v>
      </c>
      <c r="C953" s="4">
        <v>2.5207999999999999</v>
      </c>
      <c r="D953" s="5">
        <f t="shared" ref="D953:D981" si="113">B953/H953</f>
        <v>11666.666666666666</v>
      </c>
      <c r="E953" s="5">
        <f t="shared" ref="E953:E981" si="114">G953/H953</f>
        <v>371.1642849708175</v>
      </c>
      <c r="F953" s="6">
        <f t="shared" ref="F953:F981" si="115">(B953*C953/1000*(1+C953/1000)^H953)/((1+C953/1000)^H953-1)</f>
        <v>12037.830951637485</v>
      </c>
      <c r="G953" s="5">
        <f t="shared" ref="G953:G981" si="116">F953*H953-B953</f>
        <v>8907.9428392996197</v>
      </c>
      <c r="H953" s="7">
        <v>24</v>
      </c>
    </row>
    <row r="954" spans="1:8" ht="20.100000000000001" customHeight="1">
      <c r="A954" s="2">
        <v>3</v>
      </c>
      <c r="B954" s="3">
        <v>280000</v>
      </c>
      <c r="C954" s="4">
        <v>2.5207999999999999</v>
      </c>
      <c r="D954" s="5">
        <f t="shared" si="113"/>
        <v>7777.7777777777774</v>
      </c>
      <c r="E954" s="5">
        <f t="shared" si="114"/>
        <v>368.04127498712234</v>
      </c>
      <c r="F954" s="6">
        <f t="shared" si="115"/>
        <v>8145.8190527648994</v>
      </c>
      <c r="G954" s="5">
        <f t="shared" si="116"/>
        <v>13249.485899536405</v>
      </c>
      <c r="H954" s="7">
        <v>36</v>
      </c>
    </row>
    <row r="955" spans="1:8" ht="20.100000000000001" customHeight="1">
      <c r="A955" s="2">
        <v>4</v>
      </c>
      <c r="B955" s="3">
        <v>280000</v>
      </c>
      <c r="C955" s="4">
        <v>2.5207999999999999</v>
      </c>
      <c r="D955" s="5">
        <f t="shared" si="113"/>
        <v>5833.333333333333</v>
      </c>
      <c r="E955" s="5">
        <f t="shared" si="114"/>
        <v>367.36752817732241</v>
      </c>
      <c r="F955" s="6">
        <f t="shared" si="115"/>
        <v>6200.7008615106552</v>
      </c>
      <c r="G955" s="5">
        <f t="shared" si="116"/>
        <v>17633.641352511477</v>
      </c>
      <c r="H955" s="7">
        <v>48</v>
      </c>
    </row>
    <row r="956" spans="1:8" ht="20.100000000000001" customHeight="1">
      <c r="A956" s="2">
        <v>5</v>
      </c>
      <c r="B956" s="3">
        <v>280000</v>
      </c>
      <c r="C956" s="4">
        <v>2.5207999999999999</v>
      </c>
      <c r="D956" s="5">
        <f t="shared" si="113"/>
        <v>4666.666666666667</v>
      </c>
      <c r="E956" s="5">
        <f t="shared" si="114"/>
        <v>367.67303313600036</v>
      </c>
      <c r="F956" s="6">
        <f t="shared" si="115"/>
        <v>5034.3396998026674</v>
      </c>
      <c r="G956" s="5">
        <f t="shared" si="116"/>
        <v>22060.381988160021</v>
      </c>
      <c r="H956" s="7">
        <v>60</v>
      </c>
    </row>
    <row r="957" spans="1:8" ht="20.100000000000001" customHeight="1">
      <c r="A957" s="2">
        <v>6</v>
      </c>
      <c r="B957" s="3">
        <v>280000</v>
      </c>
      <c r="C957" s="4">
        <v>2.9792000000000001</v>
      </c>
      <c r="D957" s="5">
        <f t="shared" si="113"/>
        <v>3888.8888888888887</v>
      </c>
      <c r="E957" s="5">
        <f t="shared" si="114"/>
        <v>437.75554085940934</v>
      </c>
      <c r="F957" s="6">
        <f t="shared" si="115"/>
        <v>4326.6444297482985</v>
      </c>
      <c r="G957" s="5">
        <f t="shared" si="116"/>
        <v>31518.398941877473</v>
      </c>
      <c r="H957" s="7">
        <v>72</v>
      </c>
    </row>
    <row r="958" spans="1:8" ht="20.100000000000001" customHeight="1">
      <c r="A958" s="2">
        <v>7</v>
      </c>
      <c r="B958" s="3">
        <v>280000</v>
      </c>
      <c r="C958" s="4">
        <v>2.9792000000000001</v>
      </c>
      <c r="D958" s="5">
        <f t="shared" si="113"/>
        <v>3333.3333333333335</v>
      </c>
      <c r="E958" s="5">
        <f t="shared" si="114"/>
        <v>439.40319937858675</v>
      </c>
      <c r="F958" s="6">
        <f t="shared" si="115"/>
        <v>3772.7365327119201</v>
      </c>
      <c r="G958" s="5">
        <f t="shared" si="116"/>
        <v>36909.868747801287</v>
      </c>
      <c r="H958" s="7">
        <v>84</v>
      </c>
    </row>
    <row r="959" spans="1:8" ht="20.100000000000001" customHeight="1">
      <c r="A959" s="2">
        <v>8</v>
      </c>
      <c r="B959" s="3">
        <v>280000</v>
      </c>
      <c r="C959" s="4">
        <v>2.9792000000000001</v>
      </c>
      <c r="D959" s="5">
        <f t="shared" si="113"/>
        <v>2916.6666666666665</v>
      </c>
      <c r="E959" s="5">
        <f t="shared" si="114"/>
        <v>441.25544175973238</v>
      </c>
      <c r="F959" s="6">
        <f t="shared" si="115"/>
        <v>3357.9221084263991</v>
      </c>
      <c r="G959" s="5">
        <f t="shared" si="116"/>
        <v>42360.52240893431</v>
      </c>
      <c r="H959" s="7">
        <v>96</v>
      </c>
    </row>
    <row r="960" spans="1:8" ht="20.100000000000001" customHeight="1">
      <c r="A960" s="2">
        <v>9</v>
      </c>
      <c r="B960" s="3">
        <v>280000</v>
      </c>
      <c r="C960" s="4">
        <v>2.9792000000000001</v>
      </c>
      <c r="D960" s="5">
        <f t="shared" si="113"/>
        <v>2592.5925925925926</v>
      </c>
      <c r="E960" s="5">
        <f t="shared" si="114"/>
        <v>443.24302840363009</v>
      </c>
      <c r="F960" s="6">
        <f t="shared" si="115"/>
        <v>3035.8356209962226</v>
      </c>
      <c r="G960" s="5">
        <f t="shared" si="116"/>
        <v>47870.247067592049</v>
      </c>
      <c r="H960" s="7">
        <v>108</v>
      </c>
    </row>
    <row r="961" spans="1:8" ht="20.100000000000001" customHeight="1">
      <c r="A961" s="2">
        <v>10</v>
      </c>
      <c r="B961" s="3">
        <v>280000</v>
      </c>
      <c r="C961" s="4">
        <v>2.9792000000000001</v>
      </c>
      <c r="D961" s="5">
        <f t="shared" si="113"/>
        <v>2333.3333333333335</v>
      </c>
      <c r="E961" s="5">
        <f t="shared" si="114"/>
        <v>445.32429273261999</v>
      </c>
      <c r="F961" s="6">
        <f t="shared" si="115"/>
        <v>2778.6576260659531</v>
      </c>
      <c r="G961" s="5">
        <f t="shared" si="116"/>
        <v>53438.915127914399</v>
      </c>
      <c r="H961" s="7">
        <v>120</v>
      </c>
    </row>
    <row r="962" spans="1:8" ht="20.100000000000001" customHeight="1">
      <c r="A962" s="8">
        <v>11</v>
      </c>
      <c r="B962" s="3">
        <v>280000</v>
      </c>
      <c r="C962" s="4">
        <v>2.9792000000000001</v>
      </c>
      <c r="D962" s="5">
        <f t="shared" si="113"/>
        <v>2121.212121212121</v>
      </c>
      <c r="E962" s="5">
        <f t="shared" si="114"/>
        <v>447.47260886936925</v>
      </c>
      <c r="F962" s="6">
        <f t="shared" si="115"/>
        <v>2568.6847300814907</v>
      </c>
      <c r="G962" s="5">
        <f t="shared" si="116"/>
        <v>59066.384370756743</v>
      </c>
      <c r="H962" s="7">
        <v>132</v>
      </c>
    </row>
    <row r="963" spans="1:8" ht="20.100000000000001" customHeight="1">
      <c r="A963" s="8">
        <v>12</v>
      </c>
      <c r="B963" s="3">
        <v>280000</v>
      </c>
      <c r="C963" s="4">
        <v>2.9792000000000001</v>
      </c>
      <c r="D963" s="5">
        <f t="shared" si="113"/>
        <v>1944.4444444444443</v>
      </c>
      <c r="E963" s="5">
        <f t="shared" si="114"/>
        <v>449.67012556537924</v>
      </c>
      <c r="F963" s="6">
        <f t="shared" si="115"/>
        <v>2394.1145700098236</v>
      </c>
      <c r="G963" s="5">
        <f t="shared" si="116"/>
        <v>64752.498081414611</v>
      </c>
      <c r="H963" s="7">
        <v>144</v>
      </c>
    </row>
    <row r="964" spans="1:8" ht="20.100000000000001" customHeight="1">
      <c r="A964" s="8">
        <v>13</v>
      </c>
      <c r="B964" s="3">
        <v>280000</v>
      </c>
      <c r="C964" s="4">
        <v>2.9792000000000001</v>
      </c>
      <c r="D964" s="5">
        <f t="shared" si="113"/>
        <v>1794.8717948717949</v>
      </c>
      <c r="E964" s="5">
        <f t="shared" si="114"/>
        <v>451.90439224328645</v>
      </c>
      <c r="F964" s="6">
        <f t="shared" si="115"/>
        <v>2246.7761871150815</v>
      </c>
      <c r="G964" s="5">
        <f t="shared" si="116"/>
        <v>70497.08518995269</v>
      </c>
      <c r="H964" s="7">
        <v>156</v>
      </c>
    </row>
    <row r="965" spans="1:8" ht="20.100000000000001" customHeight="1">
      <c r="A965" s="8">
        <v>14</v>
      </c>
      <c r="B965" s="3">
        <v>280000</v>
      </c>
      <c r="C965" s="4">
        <v>2.9792000000000001</v>
      </c>
      <c r="D965" s="5">
        <f t="shared" si="113"/>
        <v>1666.6666666666667</v>
      </c>
      <c r="E965" s="5">
        <f t="shared" si="114"/>
        <v>454.16643109463342</v>
      </c>
      <c r="F965" s="6">
        <f t="shared" si="115"/>
        <v>2120.8330977613</v>
      </c>
      <c r="G965" s="5">
        <f t="shared" si="116"/>
        <v>76299.960423898418</v>
      </c>
      <c r="H965" s="7">
        <v>168</v>
      </c>
    </row>
    <row r="966" spans="1:8" ht="20.100000000000001" customHeight="1">
      <c r="A966" s="8">
        <v>15</v>
      </c>
      <c r="B966" s="3">
        <v>280000</v>
      </c>
      <c r="C966" s="4">
        <v>2.9792000000000001</v>
      </c>
      <c r="D966" s="5">
        <f t="shared" si="113"/>
        <v>1555.5555555555557</v>
      </c>
      <c r="E966" s="5">
        <f t="shared" si="114"/>
        <v>456.44958040571947</v>
      </c>
      <c r="F966" s="6">
        <f t="shared" si="115"/>
        <v>2012.0051359612751</v>
      </c>
      <c r="G966" s="5">
        <f t="shared" si="116"/>
        <v>82160.924473029503</v>
      </c>
      <c r="H966" s="7">
        <v>180</v>
      </c>
    </row>
    <row r="967" spans="1:8" ht="20.100000000000001" customHeight="1">
      <c r="A967" s="2">
        <v>16</v>
      </c>
      <c r="B967" s="3">
        <v>280000</v>
      </c>
      <c r="C967" s="4">
        <v>2.9792000000000001</v>
      </c>
      <c r="D967" s="5">
        <f t="shared" si="113"/>
        <v>1458.3333333333333</v>
      </c>
      <c r="E967" s="5">
        <f t="shared" si="114"/>
        <v>458.74877169778574</v>
      </c>
      <c r="F967" s="6">
        <f t="shared" si="115"/>
        <v>1917.082105031119</v>
      </c>
      <c r="G967" s="5">
        <f t="shared" si="116"/>
        <v>88079.764165974862</v>
      </c>
      <c r="H967" s="7">
        <v>192</v>
      </c>
    </row>
    <row r="968" spans="1:8" ht="20.100000000000001" customHeight="1">
      <c r="A968" s="8">
        <v>17</v>
      </c>
      <c r="B968" s="3">
        <v>280000</v>
      </c>
      <c r="C968" s="4">
        <v>2.9792000000000001</v>
      </c>
      <c r="D968" s="5">
        <f t="shared" si="113"/>
        <v>1372.5490196078431</v>
      </c>
      <c r="E968" s="5">
        <f t="shared" si="114"/>
        <v>461.06006205058713</v>
      </c>
      <c r="F968" s="6">
        <f t="shared" si="115"/>
        <v>1833.6090816584303</v>
      </c>
      <c r="G968" s="5">
        <f t="shared" si="116"/>
        <v>94056.252658319776</v>
      </c>
      <c r="H968" s="7">
        <v>204</v>
      </c>
    </row>
    <row r="969" spans="1:8" ht="20.100000000000001" customHeight="1">
      <c r="A969" s="8">
        <v>18</v>
      </c>
      <c r="B969" s="3">
        <v>280000</v>
      </c>
      <c r="C969" s="4">
        <v>2.9792000000000001</v>
      </c>
      <c r="D969" s="5">
        <f t="shared" si="113"/>
        <v>1296.2962962962963</v>
      </c>
      <c r="E969" s="5">
        <f t="shared" si="114"/>
        <v>463.38032236989289</v>
      </c>
      <c r="F969" s="6">
        <f t="shared" si="115"/>
        <v>1759.6766186661891</v>
      </c>
      <c r="G969" s="5">
        <f t="shared" si="116"/>
        <v>100090.14963189687</v>
      </c>
      <c r="H969" s="7">
        <v>216</v>
      </c>
    </row>
    <row r="970" spans="1:8" ht="20.100000000000001" customHeight="1">
      <c r="A970" s="8">
        <v>19</v>
      </c>
      <c r="B970" s="3">
        <v>280000</v>
      </c>
      <c r="C970" s="4">
        <v>2.9792000000000001</v>
      </c>
      <c r="D970" s="5">
        <f t="shared" si="113"/>
        <v>1228.0701754385964</v>
      </c>
      <c r="E970" s="5">
        <f t="shared" si="114"/>
        <v>465.7070241443904</v>
      </c>
      <c r="F970" s="6">
        <f t="shared" si="115"/>
        <v>1693.7771995829869</v>
      </c>
      <c r="G970" s="5">
        <f t="shared" si="116"/>
        <v>106181.20150492102</v>
      </c>
      <c r="H970" s="7">
        <v>228</v>
      </c>
    </row>
    <row r="971" spans="1:8" ht="20.100000000000001" customHeight="1">
      <c r="A971" s="8">
        <v>20</v>
      </c>
      <c r="B971" s="3">
        <v>280000</v>
      </c>
      <c r="C971" s="4">
        <v>2.9792000000000001</v>
      </c>
      <c r="D971" s="5">
        <f t="shared" si="113"/>
        <v>1166.6666666666667</v>
      </c>
      <c r="E971" s="5">
        <f t="shared" si="114"/>
        <v>468.03809021922063</v>
      </c>
      <c r="F971" s="6">
        <f t="shared" si="115"/>
        <v>1634.7047568858873</v>
      </c>
      <c r="G971" s="5">
        <f t="shared" si="116"/>
        <v>112329.14165261295</v>
      </c>
      <c r="H971" s="7">
        <v>240</v>
      </c>
    </row>
    <row r="972" spans="1:8" ht="20.100000000000001" customHeight="1">
      <c r="A972" s="8">
        <v>21</v>
      </c>
      <c r="B972" s="3">
        <v>280000</v>
      </c>
      <c r="C972" s="4">
        <v>2.9792000000000001</v>
      </c>
      <c r="D972" s="16">
        <f t="shared" si="113"/>
        <v>1111.1111111111111</v>
      </c>
      <c r="E972" s="16">
        <f t="shared" si="114"/>
        <v>470.37178824579394</v>
      </c>
      <c r="F972" s="17">
        <f t="shared" si="115"/>
        <v>1581.4828993569051</v>
      </c>
      <c r="G972" s="16">
        <f t="shared" si="116"/>
        <v>118533.69063794008</v>
      </c>
      <c r="H972" s="9">
        <v>252</v>
      </c>
    </row>
    <row r="973" spans="1:8" ht="20.100000000000001" customHeight="1">
      <c r="A973" s="8">
        <v>22</v>
      </c>
      <c r="B973" s="3">
        <v>280000</v>
      </c>
      <c r="C973" s="4">
        <v>2.9792000000000001</v>
      </c>
      <c r="D973" s="16">
        <f t="shared" si="113"/>
        <v>1060.6060606060605</v>
      </c>
      <c r="E973" s="16">
        <f t="shared" si="114"/>
        <v>472.7066532276138</v>
      </c>
      <c r="F973" s="17">
        <f t="shared" si="115"/>
        <v>1533.3127138336745</v>
      </c>
      <c r="G973" s="16">
        <f t="shared" si="116"/>
        <v>124794.55645209004</v>
      </c>
      <c r="H973" s="9">
        <v>264</v>
      </c>
    </row>
    <row r="974" spans="1:8" ht="20.100000000000001" customHeight="1">
      <c r="A974" s="8">
        <v>23</v>
      </c>
      <c r="B974" s="3">
        <v>280000</v>
      </c>
      <c r="C974" s="4">
        <v>2.9792000000000001</v>
      </c>
      <c r="D974" s="16">
        <f t="shared" si="113"/>
        <v>1014.4927536231884</v>
      </c>
      <c r="E974" s="16">
        <f t="shared" si="114"/>
        <v>475.04143030534578</v>
      </c>
      <c r="F974" s="17">
        <f t="shared" si="115"/>
        <v>1489.5341839285343</v>
      </c>
      <c r="G974" s="16">
        <f t="shared" si="116"/>
        <v>131111.43476427544</v>
      </c>
      <c r="H974" s="9">
        <v>276</v>
      </c>
    </row>
    <row r="975" spans="1:8" ht="20.100000000000001" customHeight="1">
      <c r="A975" s="8">
        <v>24</v>
      </c>
      <c r="B975" s="3">
        <v>280000</v>
      </c>
      <c r="C975" s="4">
        <v>2.9792000000000001</v>
      </c>
      <c r="D975" s="16">
        <f t="shared" si="113"/>
        <v>972.22222222222217</v>
      </c>
      <c r="E975" s="16">
        <f t="shared" si="114"/>
        <v>477.37503187660434</v>
      </c>
      <c r="F975" s="17">
        <f t="shared" si="115"/>
        <v>1449.5972540988266</v>
      </c>
      <c r="G975" s="16">
        <f t="shared" si="116"/>
        <v>137484.00918046205</v>
      </c>
      <c r="H975" s="9">
        <v>288</v>
      </c>
    </row>
    <row r="976" spans="1:8" ht="20.100000000000001" customHeight="1">
      <c r="A976" s="8">
        <v>25</v>
      </c>
      <c r="B976" s="3">
        <v>280000</v>
      </c>
      <c r="C976" s="4">
        <v>2.9792000000000001</v>
      </c>
      <c r="D976" s="16">
        <f t="shared" si="113"/>
        <v>933.33333333333337</v>
      </c>
      <c r="E976" s="16">
        <f t="shared" si="114"/>
        <v>479.70650503531778</v>
      </c>
      <c r="F976" s="17">
        <f t="shared" si="115"/>
        <v>1413.0398383686511</v>
      </c>
      <c r="G976" s="16">
        <f t="shared" si="116"/>
        <v>143911.95151059533</v>
      </c>
      <c r="H976" s="9">
        <v>300</v>
      </c>
    </row>
    <row r="977" spans="1:8" ht="20.100000000000001" customHeight="1">
      <c r="A977" s="8">
        <v>26</v>
      </c>
      <c r="B977" s="3">
        <v>280000</v>
      </c>
      <c r="C977" s="4">
        <v>2.9792000000000001</v>
      </c>
      <c r="D977" s="16">
        <f t="shared" si="113"/>
        <v>897.43589743589746</v>
      </c>
      <c r="E977" s="16">
        <f t="shared" si="114"/>
        <v>482.035006550947</v>
      </c>
      <c r="F977" s="17">
        <f t="shared" si="115"/>
        <v>1379.4709039868444</v>
      </c>
      <c r="G977" s="16">
        <f t="shared" si="116"/>
        <v>150394.92204389547</v>
      </c>
      <c r="H977" s="9">
        <v>312</v>
      </c>
    </row>
    <row r="978" spans="1:8" ht="20.100000000000001" customHeight="1">
      <c r="A978" s="8">
        <v>27</v>
      </c>
      <c r="B978" s="3">
        <v>280000</v>
      </c>
      <c r="C978" s="4">
        <v>2.9792000000000001</v>
      </c>
      <c r="D978" s="16">
        <f t="shared" si="113"/>
        <v>864.19753086419757</v>
      </c>
      <c r="E978" s="16">
        <f t="shared" si="114"/>
        <v>484.35978343141016</v>
      </c>
      <c r="F978" s="17">
        <f t="shared" si="115"/>
        <v>1348.5573142956077</v>
      </c>
      <c r="G978" s="16">
        <f t="shared" si="116"/>
        <v>156932.5698317769</v>
      </c>
      <c r="H978" s="9">
        <v>324</v>
      </c>
    </row>
    <row r="979" spans="1:8" ht="20.100000000000001" customHeight="1">
      <c r="A979" s="8">
        <v>28</v>
      </c>
      <c r="B979" s="3">
        <v>280000</v>
      </c>
      <c r="C979" s="4">
        <v>2.9792000000000001</v>
      </c>
      <c r="D979" s="16">
        <f t="shared" si="113"/>
        <v>833.33333333333337</v>
      </c>
      <c r="E979" s="16">
        <f t="shared" si="114"/>
        <v>486.68015767245743</v>
      </c>
      <c r="F979" s="17">
        <f t="shared" si="115"/>
        <v>1320.0134910057907</v>
      </c>
      <c r="G979" s="16">
        <f t="shared" si="116"/>
        <v>163524.5329779457</v>
      </c>
      <c r="H979" s="9">
        <v>336</v>
      </c>
    </row>
    <row r="980" spans="1:8" ht="20.100000000000001" customHeight="1">
      <c r="A980" s="8">
        <v>29</v>
      </c>
      <c r="B980" s="3">
        <v>280000</v>
      </c>
      <c r="C980" s="4">
        <v>2.9792000000000001</v>
      </c>
      <c r="D980" s="16">
        <f t="shared" si="113"/>
        <v>804.59770114942523</v>
      </c>
      <c r="E980" s="16">
        <f t="shared" si="114"/>
        <v>488.99551418165731</v>
      </c>
      <c r="F980" s="17">
        <f t="shared" si="115"/>
        <v>1293.5932153310825</v>
      </c>
      <c r="G980" s="16">
        <f t="shared" si="116"/>
        <v>170170.43893521675</v>
      </c>
      <c r="H980" s="9">
        <v>348</v>
      </c>
    </row>
    <row r="981" spans="1:8" ht="20.100000000000001" customHeight="1">
      <c r="A981" s="8">
        <v>30</v>
      </c>
      <c r="B981" s="3">
        <v>280000</v>
      </c>
      <c r="C981" s="4">
        <v>2.9792000000000001</v>
      </c>
      <c r="D981" s="16">
        <f t="shared" si="113"/>
        <v>777.77777777777783</v>
      </c>
      <c r="E981" s="16">
        <f t="shared" si="114"/>
        <v>491.30529113497596</v>
      </c>
      <c r="F981" s="17">
        <f t="shared" si="115"/>
        <v>1269.0830689127538</v>
      </c>
      <c r="G981" s="16">
        <f t="shared" si="116"/>
        <v>176869.90480859135</v>
      </c>
      <c r="H981" s="9">
        <v>360</v>
      </c>
    </row>
    <row r="982" spans="1:8">
      <c r="A982" s="10"/>
      <c r="B982" s="11"/>
      <c r="C982" s="12"/>
      <c r="D982" s="13"/>
      <c r="E982" s="13"/>
      <c r="F982" s="14"/>
      <c r="G982" s="13"/>
      <c r="H982" s="23"/>
    </row>
    <row r="983" spans="1:8" ht="22.5">
      <c r="A983" s="25" t="s">
        <v>0</v>
      </c>
      <c r="B983" s="25"/>
      <c r="C983" s="25"/>
      <c r="D983" s="25"/>
      <c r="E983" s="25"/>
      <c r="F983" s="26"/>
      <c r="G983" s="25"/>
      <c r="H983" s="25"/>
    </row>
    <row r="984" spans="1:8" ht="22.5">
      <c r="A984" s="25" t="s">
        <v>1</v>
      </c>
      <c r="B984" s="25"/>
      <c r="C984" s="25"/>
      <c r="D984" s="25"/>
      <c r="E984" s="25"/>
      <c r="F984" s="26"/>
      <c r="G984" s="25"/>
      <c r="H984" s="25"/>
    </row>
    <row r="985" spans="1:8">
      <c r="A985" s="29" t="s">
        <v>2</v>
      </c>
      <c r="B985" s="31" t="s">
        <v>3</v>
      </c>
      <c r="C985" s="31" t="s">
        <v>4</v>
      </c>
      <c r="D985" s="31" t="s">
        <v>5</v>
      </c>
      <c r="E985" s="31" t="s">
        <v>6</v>
      </c>
      <c r="F985" s="33" t="s">
        <v>7</v>
      </c>
      <c r="G985" s="29" t="s">
        <v>8</v>
      </c>
      <c r="H985" s="29" t="s">
        <v>9</v>
      </c>
    </row>
    <row r="986" spans="1:8">
      <c r="A986" s="30"/>
      <c r="B986" s="32"/>
      <c r="C986" s="32"/>
      <c r="D986" s="32"/>
      <c r="E986" s="32"/>
      <c r="F986" s="34"/>
      <c r="G986" s="30"/>
      <c r="H986" s="30"/>
    </row>
    <row r="987" spans="1:8" ht="20.100000000000001" customHeight="1">
      <c r="A987" s="2">
        <v>1</v>
      </c>
      <c r="B987" s="3">
        <v>290000</v>
      </c>
      <c r="C987" s="4">
        <v>2.5207999999999999</v>
      </c>
      <c r="D987" s="5"/>
      <c r="E987" s="5"/>
      <c r="F987" s="6"/>
      <c r="G987" s="5">
        <f>B987*C987*H987/1000</f>
        <v>8772.384</v>
      </c>
      <c r="H987" s="7">
        <v>12</v>
      </c>
    </row>
    <row r="988" spans="1:8" ht="20.100000000000001" customHeight="1">
      <c r="A988" s="2">
        <v>2</v>
      </c>
      <c r="B988" s="3">
        <v>290000</v>
      </c>
      <c r="C988" s="4">
        <v>2.5207999999999999</v>
      </c>
      <c r="D988" s="5">
        <f t="shared" ref="D988:D1016" si="117">B988/H988</f>
        <v>12083.333333333334</v>
      </c>
      <c r="E988" s="5">
        <f t="shared" ref="E988:E1016" si="118">G988/H988</f>
        <v>384.42015229120688</v>
      </c>
      <c r="F988" s="6">
        <f t="shared" ref="F988:F1016" si="119">(B988*C988/1000*(1+C988/1000)^H988)/((1+C988/1000)^H988-1)</f>
        <v>12467.75348562454</v>
      </c>
      <c r="G988" s="5">
        <f t="shared" ref="G988:G1016" si="120">F988*H988-B988</f>
        <v>9226.0836549889646</v>
      </c>
      <c r="H988" s="7">
        <v>24</v>
      </c>
    </row>
    <row r="989" spans="1:8" ht="20.100000000000001" customHeight="1">
      <c r="A989" s="2">
        <v>3</v>
      </c>
      <c r="B989" s="3">
        <v>290000</v>
      </c>
      <c r="C989" s="4">
        <v>2.5207999999999999</v>
      </c>
      <c r="D989" s="5">
        <f t="shared" si="117"/>
        <v>8055.5555555555557</v>
      </c>
      <c r="E989" s="5">
        <f t="shared" si="118"/>
        <v>381.18560623666338</v>
      </c>
      <c r="F989" s="6">
        <f t="shared" si="119"/>
        <v>8436.7411617922189</v>
      </c>
      <c r="G989" s="5">
        <f t="shared" si="120"/>
        <v>13722.681824519881</v>
      </c>
      <c r="H989" s="7">
        <v>36</v>
      </c>
    </row>
    <row r="990" spans="1:8" ht="20.100000000000001" customHeight="1">
      <c r="A990" s="2">
        <v>4</v>
      </c>
      <c r="B990" s="3">
        <v>290000</v>
      </c>
      <c r="C990" s="4">
        <v>2.5207999999999999</v>
      </c>
      <c r="D990" s="5">
        <f t="shared" si="117"/>
        <v>6041.666666666667</v>
      </c>
      <c r="E990" s="5">
        <f t="shared" si="118"/>
        <v>380.48779704079908</v>
      </c>
      <c r="F990" s="6">
        <f t="shared" si="119"/>
        <v>6422.1544637074658</v>
      </c>
      <c r="G990" s="5">
        <f t="shared" si="120"/>
        <v>18263.414257958357</v>
      </c>
      <c r="H990" s="7">
        <v>48</v>
      </c>
    </row>
    <row r="991" spans="1:8" ht="20.100000000000001" customHeight="1">
      <c r="A991" s="2">
        <v>5</v>
      </c>
      <c r="B991" s="3">
        <v>290000</v>
      </c>
      <c r="C991" s="4">
        <v>2.5207999999999999</v>
      </c>
      <c r="D991" s="5">
        <f t="shared" si="117"/>
        <v>4833.333333333333</v>
      </c>
      <c r="E991" s="5">
        <f t="shared" si="118"/>
        <v>380.80421289085837</v>
      </c>
      <c r="F991" s="6">
        <f t="shared" si="119"/>
        <v>5214.1375462241913</v>
      </c>
      <c r="G991" s="5">
        <f t="shared" si="120"/>
        <v>22848.252773451502</v>
      </c>
      <c r="H991" s="7">
        <v>60</v>
      </c>
    </row>
    <row r="992" spans="1:8" ht="20.100000000000001" customHeight="1">
      <c r="A992" s="2">
        <v>6</v>
      </c>
      <c r="B992" s="3">
        <v>290000</v>
      </c>
      <c r="C992" s="4">
        <v>2.9792000000000001</v>
      </c>
      <c r="D992" s="5">
        <f t="shared" si="117"/>
        <v>4027.7777777777778</v>
      </c>
      <c r="E992" s="5">
        <f t="shared" si="118"/>
        <v>453.3896673186739</v>
      </c>
      <c r="F992" s="6">
        <f t="shared" si="119"/>
        <v>4481.167445096452</v>
      </c>
      <c r="G992" s="5">
        <f t="shared" si="120"/>
        <v>32644.056046944519</v>
      </c>
      <c r="H992" s="7">
        <v>72</v>
      </c>
    </row>
    <row r="993" spans="1:8" ht="20.100000000000001" customHeight="1">
      <c r="A993" s="2">
        <v>7</v>
      </c>
      <c r="B993" s="3">
        <v>290000</v>
      </c>
      <c r="C993" s="4">
        <v>2.9792000000000001</v>
      </c>
      <c r="D993" s="5">
        <f t="shared" si="117"/>
        <v>3452.3809523809523</v>
      </c>
      <c r="E993" s="5">
        <f t="shared" si="118"/>
        <v>455.09617078496444</v>
      </c>
      <c r="F993" s="6">
        <f t="shared" si="119"/>
        <v>3907.477123165917</v>
      </c>
      <c r="G993" s="5">
        <f t="shared" si="120"/>
        <v>38228.078345937014</v>
      </c>
      <c r="H993" s="7">
        <v>84</v>
      </c>
    </row>
    <row r="994" spans="1:8" ht="20.100000000000001" customHeight="1">
      <c r="A994" s="2">
        <v>8</v>
      </c>
      <c r="B994" s="3">
        <v>290000</v>
      </c>
      <c r="C994" s="4">
        <v>2.9792000000000001</v>
      </c>
      <c r="D994" s="5">
        <f t="shared" si="117"/>
        <v>3020.8333333333335</v>
      </c>
      <c r="E994" s="5">
        <f t="shared" si="118"/>
        <v>457.01456467972275</v>
      </c>
      <c r="F994" s="6">
        <f t="shared" si="119"/>
        <v>3477.8478980130562</v>
      </c>
      <c r="G994" s="5">
        <f t="shared" si="120"/>
        <v>43873.398209253384</v>
      </c>
      <c r="H994" s="7">
        <v>96</v>
      </c>
    </row>
    <row r="995" spans="1:8" ht="20.100000000000001" customHeight="1">
      <c r="A995" s="2">
        <v>9</v>
      </c>
      <c r="B995" s="3">
        <v>290000</v>
      </c>
      <c r="C995" s="4">
        <v>2.9792000000000001</v>
      </c>
      <c r="D995" s="5">
        <f t="shared" si="117"/>
        <v>2685.1851851851852</v>
      </c>
      <c r="E995" s="5">
        <f t="shared" si="118"/>
        <v>459.07313656090236</v>
      </c>
      <c r="F995" s="6">
        <f t="shared" si="119"/>
        <v>3144.2583217460874</v>
      </c>
      <c r="G995" s="5">
        <f t="shared" si="120"/>
        <v>49579.898748577456</v>
      </c>
      <c r="H995" s="7">
        <v>108</v>
      </c>
    </row>
    <row r="996" spans="1:8" ht="20.100000000000001" customHeight="1">
      <c r="A996" s="2">
        <v>10</v>
      </c>
      <c r="B996" s="3">
        <v>290000</v>
      </c>
      <c r="C996" s="4">
        <v>2.9792000000000001</v>
      </c>
      <c r="D996" s="5">
        <f t="shared" si="117"/>
        <v>2416.6666666666665</v>
      </c>
      <c r="E996" s="5">
        <f t="shared" si="118"/>
        <v>461.22873175878436</v>
      </c>
      <c r="F996" s="6">
        <f t="shared" si="119"/>
        <v>2877.8953984254508</v>
      </c>
      <c r="G996" s="5">
        <f t="shared" si="120"/>
        <v>55347.447811054124</v>
      </c>
      <c r="H996" s="7">
        <v>120</v>
      </c>
    </row>
    <row r="997" spans="1:8" ht="20.100000000000001" customHeight="1">
      <c r="A997" s="8">
        <v>11</v>
      </c>
      <c r="B997" s="3">
        <v>290000</v>
      </c>
      <c r="C997" s="4">
        <v>2.9792000000000001</v>
      </c>
      <c r="D997" s="5">
        <f t="shared" si="117"/>
        <v>2196.969696969697</v>
      </c>
      <c r="E997" s="5">
        <f t="shared" si="118"/>
        <v>463.45377347184649</v>
      </c>
      <c r="F997" s="6">
        <f t="shared" si="119"/>
        <v>2660.4234704415435</v>
      </c>
      <c r="G997" s="5">
        <f t="shared" si="120"/>
        <v>61175.898098283738</v>
      </c>
      <c r="H997" s="7">
        <v>132</v>
      </c>
    </row>
    <row r="998" spans="1:8" ht="20.100000000000001" customHeight="1">
      <c r="A998" s="8">
        <v>12</v>
      </c>
      <c r="B998" s="3">
        <v>290000</v>
      </c>
      <c r="C998" s="4">
        <v>2.9792000000000001</v>
      </c>
      <c r="D998" s="5">
        <f t="shared" si="117"/>
        <v>2013.8888888888889</v>
      </c>
      <c r="E998" s="5">
        <f t="shared" si="118"/>
        <v>465.72977290699941</v>
      </c>
      <c r="F998" s="6">
        <f t="shared" si="119"/>
        <v>2479.6186617958883</v>
      </c>
      <c r="G998" s="5">
        <f t="shared" si="120"/>
        <v>67065.087298607919</v>
      </c>
      <c r="H998" s="7">
        <v>144</v>
      </c>
    </row>
    <row r="999" spans="1:8" ht="20.100000000000001" customHeight="1">
      <c r="A999" s="8">
        <v>13</v>
      </c>
      <c r="B999" s="3">
        <v>290000</v>
      </c>
      <c r="C999" s="4">
        <v>2.9792000000000001</v>
      </c>
      <c r="D999" s="5">
        <f t="shared" si="117"/>
        <v>1858.9743589743589</v>
      </c>
      <c r="E999" s="5">
        <f t="shared" si="118"/>
        <v>468.04383482340313</v>
      </c>
      <c r="F999" s="6">
        <f t="shared" si="119"/>
        <v>2327.0181937977623</v>
      </c>
      <c r="G999" s="5">
        <f t="shared" si="120"/>
        <v>73014.838232450886</v>
      </c>
      <c r="H999" s="7">
        <v>156</v>
      </c>
    </row>
    <row r="1000" spans="1:8" ht="20.100000000000001" customHeight="1">
      <c r="A1000" s="8">
        <v>14</v>
      </c>
      <c r="B1000" s="3">
        <v>290000</v>
      </c>
      <c r="C1000" s="4">
        <v>2.9792000000000001</v>
      </c>
      <c r="D1000" s="5">
        <f t="shared" si="117"/>
        <v>1726.1904761904761</v>
      </c>
      <c r="E1000" s="5">
        <f t="shared" si="118"/>
        <v>470.38666077658439</v>
      </c>
      <c r="F1000" s="6">
        <f t="shared" si="119"/>
        <v>2196.5771369670606</v>
      </c>
      <c r="G1000" s="5">
        <f t="shared" si="120"/>
        <v>79024.959010466177</v>
      </c>
      <c r="H1000" s="7">
        <v>168</v>
      </c>
    </row>
    <row r="1001" spans="1:8" ht="20.100000000000001" customHeight="1">
      <c r="A1001" s="8">
        <v>15</v>
      </c>
      <c r="B1001" s="3">
        <v>290000</v>
      </c>
      <c r="C1001" s="4">
        <v>2.9792000000000001</v>
      </c>
      <c r="D1001" s="5">
        <f t="shared" si="117"/>
        <v>1611.1111111111111</v>
      </c>
      <c r="E1001" s="5">
        <f t="shared" si="118"/>
        <v>472.75135113449488</v>
      </c>
      <c r="F1001" s="6">
        <f t="shared" si="119"/>
        <v>2083.8624622456059</v>
      </c>
      <c r="G1001" s="5">
        <f t="shared" si="120"/>
        <v>85095.24320420908</v>
      </c>
      <c r="H1001" s="7">
        <v>180</v>
      </c>
    </row>
    <row r="1002" spans="1:8" ht="20.100000000000001" customHeight="1">
      <c r="A1002" s="2">
        <v>16</v>
      </c>
      <c r="B1002" s="3">
        <v>290000</v>
      </c>
      <c r="C1002" s="4">
        <v>2.9792000000000001</v>
      </c>
      <c r="D1002" s="5">
        <f t="shared" si="117"/>
        <v>1510.4166666666667</v>
      </c>
      <c r="E1002" s="5">
        <f t="shared" si="118"/>
        <v>475.13265640127793</v>
      </c>
      <c r="F1002" s="6">
        <f t="shared" si="119"/>
        <v>1985.5493230679447</v>
      </c>
      <c r="G1002" s="5">
        <f t="shared" si="120"/>
        <v>91225.470029045362</v>
      </c>
      <c r="H1002" s="7">
        <v>192</v>
      </c>
    </row>
    <row r="1003" spans="1:8" ht="20.100000000000001" customHeight="1">
      <c r="A1003" s="8">
        <v>17</v>
      </c>
      <c r="B1003" s="3">
        <v>290000</v>
      </c>
      <c r="C1003" s="4">
        <v>2.9792000000000001</v>
      </c>
      <c r="D1003" s="5">
        <f t="shared" si="117"/>
        <v>1421.5686274509803</v>
      </c>
      <c r="E1003" s="5">
        <f t="shared" si="118"/>
        <v>477.52649283810808</v>
      </c>
      <c r="F1003" s="6">
        <f t="shared" si="119"/>
        <v>1899.0951202890885</v>
      </c>
      <c r="G1003" s="5">
        <f t="shared" si="120"/>
        <v>97415.40453897405</v>
      </c>
      <c r="H1003" s="7">
        <v>204</v>
      </c>
    </row>
    <row r="1004" spans="1:8" ht="20.100000000000001" customHeight="1">
      <c r="A1004" s="8">
        <v>18</v>
      </c>
      <c r="B1004" s="3">
        <v>290000</v>
      </c>
      <c r="C1004" s="4">
        <v>2.9792000000000001</v>
      </c>
      <c r="D1004" s="5">
        <f t="shared" si="117"/>
        <v>1342.5925925925926</v>
      </c>
      <c r="E1004" s="5">
        <f t="shared" si="118"/>
        <v>479.92961959738886</v>
      </c>
      <c r="F1004" s="6">
        <f t="shared" si="119"/>
        <v>1822.5222121899815</v>
      </c>
      <c r="G1004" s="5">
        <f t="shared" si="120"/>
        <v>103664.79783303599</v>
      </c>
      <c r="H1004" s="7">
        <v>216</v>
      </c>
    </row>
    <row r="1005" spans="1:8" ht="20.100000000000001" customHeight="1">
      <c r="A1005" s="8">
        <v>19</v>
      </c>
      <c r="B1005" s="3">
        <v>290000</v>
      </c>
      <c r="C1005" s="4">
        <v>2.9792000000000001</v>
      </c>
      <c r="D1005" s="5">
        <f t="shared" si="117"/>
        <v>1271.9298245614036</v>
      </c>
      <c r="E1005" s="5">
        <f t="shared" si="118"/>
        <v>482.33941786383252</v>
      </c>
      <c r="F1005" s="6">
        <f t="shared" si="119"/>
        <v>1754.2692424252361</v>
      </c>
      <c r="G1005" s="5">
        <f t="shared" si="120"/>
        <v>109973.38727295381</v>
      </c>
      <c r="H1005" s="7">
        <v>228</v>
      </c>
    </row>
    <row r="1006" spans="1:8" ht="20.100000000000001" customHeight="1">
      <c r="A1006" s="8">
        <v>20</v>
      </c>
      <c r="B1006" s="3">
        <v>290000</v>
      </c>
      <c r="C1006" s="4">
        <v>2.9792000000000001</v>
      </c>
      <c r="D1006" s="5">
        <f t="shared" si="117"/>
        <v>1208.3333333333333</v>
      </c>
      <c r="E1006" s="5">
        <f t="shared" si="118"/>
        <v>484.7537362984782</v>
      </c>
      <c r="F1006" s="6">
        <f t="shared" si="119"/>
        <v>1693.0870696318116</v>
      </c>
      <c r="G1006" s="5">
        <f t="shared" si="120"/>
        <v>116340.89671163476</v>
      </c>
      <c r="H1006" s="7">
        <v>240</v>
      </c>
    </row>
    <row r="1007" spans="1:8" ht="20.100000000000001" customHeight="1">
      <c r="A1007" s="8">
        <v>21</v>
      </c>
      <c r="B1007" s="3">
        <v>290000</v>
      </c>
      <c r="C1007" s="4">
        <v>2.9792000000000001</v>
      </c>
      <c r="D1007" s="16">
        <f t="shared" si="117"/>
        <v>1150.7936507936508</v>
      </c>
      <c r="E1007" s="16">
        <f t="shared" si="118"/>
        <v>487.17078068314351</v>
      </c>
      <c r="F1007" s="17">
        <f t="shared" si="119"/>
        <v>1637.9644314767943</v>
      </c>
      <c r="G1007" s="16">
        <f t="shared" si="120"/>
        <v>122767.03673215216</v>
      </c>
      <c r="H1007" s="9">
        <v>252</v>
      </c>
    </row>
    <row r="1008" spans="1:8" ht="20.100000000000001" customHeight="1">
      <c r="A1008" s="8">
        <v>22</v>
      </c>
      <c r="B1008" s="3">
        <v>290000</v>
      </c>
      <c r="C1008" s="4">
        <v>2.9792000000000001</v>
      </c>
      <c r="D1008" s="16">
        <f t="shared" si="117"/>
        <v>1098.4848484848485</v>
      </c>
      <c r="E1008" s="16">
        <f t="shared" si="118"/>
        <v>489.58903370002855</v>
      </c>
      <c r="F1008" s="17">
        <f t="shared" si="119"/>
        <v>1588.073882184877</v>
      </c>
      <c r="G1008" s="16">
        <f t="shared" si="120"/>
        <v>129251.50489680754</v>
      </c>
      <c r="H1008" s="9">
        <v>264</v>
      </c>
    </row>
    <row r="1009" spans="1:8" ht="20.100000000000001" customHeight="1">
      <c r="A1009" s="8">
        <v>23</v>
      </c>
      <c r="B1009" s="3">
        <v>290000</v>
      </c>
      <c r="C1009" s="4">
        <v>2.9792000000000001</v>
      </c>
      <c r="D1009" s="16">
        <f t="shared" si="117"/>
        <v>1050.7246376811595</v>
      </c>
      <c r="E1009" s="16">
        <f t="shared" si="118"/>
        <v>492.00719567339388</v>
      </c>
      <c r="F1009" s="17">
        <f t="shared" si="119"/>
        <v>1542.7318333545534</v>
      </c>
      <c r="G1009" s="16">
        <f t="shared" si="120"/>
        <v>135793.98600585671</v>
      </c>
      <c r="H1009" s="9">
        <v>276</v>
      </c>
    </row>
    <row r="1010" spans="1:8" ht="20.100000000000001" customHeight="1">
      <c r="A1010" s="8">
        <v>24</v>
      </c>
      <c r="B1010" s="3">
        <v>290000</v>
      </c>
      <c r="C1010" s="4">
        <v>2.9792000000000001</v>
      </c>
      <c r="D1010" s="16">
        <f t="shared" si="117"/>
        <v>1006.9444444444445</v>
      </c>
      <c r="E1010" s="16">
        <f t="shared" si="118"/>
        <v>494.42414015791149</v>
      </c>
      <c r="F1010" s="17">
        <f t="shared" si="119"/>
        <v>1501.3685846023559</v>
      </c>
      <c r="G1010" s="16">
        <f t="shared" si="120"/>
        <v>142394.15236547851</v>
      </c>
      <c r="H1010" s="9">
        <v>288</v>
      </c>
    </row>
    <row r="1011" spans="1:8" ht="20.100000000000001" customHeight="1">
      <c r="A1011" s="8">
        <v>25</v>
      </c>
      <c r="B1011" s="3">
        <v>290000</v>
      </c>
      <c r="C1011" s="4">
        <v>2.9792000000000001</v>
      </c>
      <c r="D1011" s="16">
        <f t="shared" si="117"/>
        <v>966.66666666666663</v>
      </c>
      <c r="E1011" s="16">
        <f t="shared" si="118"/>
        <v>496.83888021515043</v>
      </c>
      <c r="F1011" s="17">
        <f t="shared" si="119"/>
        <v>1463.5055468818171</v>
      </c>
      <c r="G1011" s="16">
        <f t="shared" si="120"/>
        <v>149051.66406454513</v>
      </c>
      <c r="H1011" s="9">
        <v>300</v>
      </c>
    </row>
    <row r="1012" spans="1:8" ht="20.100000000000001" customHeight="1">
      <c r="A1012" s="8">
        <v>26</v>
      </c>
      <c r="B1012" s="3">
        <v>290000</v>
      </c>
      <c r="C1012" s="4">
        <v>2.9792000000000001</v>
      </c>
      <c r="D1012" s="16">
        <f t="shared" si="117"/>
        <v>929.48717948717945</v>
      </c>
      <c r="E1012" s="16">
        <f t="shared" si="118"/>
        <v>499.25054249919498</v>
      </c>
      <c r="F1012" s="17">
        <f t="shared" si="119"/>
        <v>1428.7377219863745</v>
      </c>
      <c r="G1012" s="16">
        <f t="shared" si="120"/>
        <v>155766.16925974883</v>
      </c>
      <c r="H1012" s="9">
        <v>312</v>
      </c>
    </row>
    <row r="1013" spans="1:8" ht="20.100000000000001" customHeight="1">
      <c r="A1013" s="8">
        <v>27</v>
      </c>
      <c r="B1013" s="3">
        <v>290000</v>
      </c>
      <c r="C1013" s="4">
        <v>2.9792000000000001</v>
      </c>
      <c r="D1013" s="16">
        <f t="shared" si="117"/>
        <v>895.06172839506178</v>
      </c>
      <c r="E1013" s="16">
        <f t="shared" si="118"/>
        <v>501.65834712538901</v>
      </c>
      <c r="F1013" s="17">
        <f t="shared" si="119"/>
        <v>1396.7200755204508</v>
      </c>
      <c r="G1013" s="16">
        <f t="shared" si="120"/>
        <v>162537.30446862604</v>
      </c>
      <c r="H1013" s="9">
        <v>324</v>
      </c>
    </row>
    <row r="1014" spans="1:8" ht="20.100000000000001" customHeight="1">
      <c r="A1014" s="8">
        <v>28</v>
      </c>
      <c r="B1014" s="3">
        <v>290000</v>
      </c>
      <c r="C1014" s="4">
        <v>2.9792000000000001</v>
      </c>
      <c r="D1014" s="16">
        <f t="shared" si="117"/>
        <v>863.09523809523807</v>
      </c>
      <c r="E1014" s="16">
        <f t="shared" si="118"/>
        <v>504.06159187504505</v>
      </c>
      <c r="F1014" s="17">
        <f t="shared" si="119"/>
        <v>1367.1568299702831</v>
      </c>
      <c r="G1014" s="16">
        <f t="shared" si="120"/>
        <v>169364.69487001514</v>
      </c>
      <c r="H1014" s="9">
        <v>336</v>
      </c>
    </row>
    <row r="1015" spans="1:8" ht="20.100000000000001" customHeight="1">
      <c r="A1015" s="8">
        <v>29</v>
      </c>
      <c r="B1015" s="3">
        <v>290000</v>
      </c>
      <c r="C1015" s="4">
        <v>2.9792000000000001</v>
      </c>
      <c r="D1015" s="16">
        <f t="shared" si="117"/>
        <v>833.33333333333337</v>
      </c>
      <c r="E1015" s="16">
        <f t="shared" si="118"/>
        <v>506.4596396881447</v>
      </c>
      <c r="F1015" s="17">
        <f t="shared" si="119"/>
        <v>1339.792973021478</v>
      </c>
      <c r="G1015" s="16">
        <f t="shared" si="120"/>
        <v>176247.95461147436</v>
      </c>
      <c r="H1015" s="9">
        <v>348</v>
      </c>
    </row>
    <row r="1016" spans="1:8" ht="20.100000000000001" customHeight="1">
      <c r="A1016" s="8">
        <v>30</v>
      </c>
      <c r="B1016" s="3">
        <v>290000</v>
      </c>
      <c r="C1016" s="4">
        <v>2.9792000000000001</v>
      </c>
      <c r="D1016" s="16">
        <f t="shared" si="117"/>
        <v>805.55555555555554</v>
      </c>
      <c r="E1016" s="16">
        <f t="shared" si="118"/>
        <v>508.85190867551074</v>
      </c>
      <c r="F1016" s="17">
        <f t="shared" si="119"/>
        <v>1314.4074642310663</v>
      </c>
      <c r="G1016" s="16">
        <f t="shared" si="120"/>
        <v>183186.68712318386</v>
      </c>
      <c r="H1016" s="9">
        <v>360</v>
      </c>
    </row>
    <row r="1017" spans="1:8">
      <c r="A1017" s="10"/>
      <c r="B1017" s="11"/>
      <c r="C1017" s="12"/>
      <c r="D1017" s="13"/>
      <c r="E1017" s="13"/>
      <c r="F1017" s="14"/>
      <c r="G1017" s="13"/>
      <c r="H1017" s="23"/>
    </row>
    <row r="1018" spans="1:8" ht="22.5">
      <c r="A1018" s="25" t="s">
        <v>0</v>
      </c>
      <c r="B1018" s="25"/>
      <c r="C1018" s="25"/>
      <c r="D1018" s="25"/>
      <c r="E1018" s="25"/>
      <c r="F1018" s="26"/>
      <c r="G1018" s="25"/>
      <c r="H1018" s="25"/>
    </row>
    <row r="1019" spans="1:8" ht="22.5">
      <c r="A1019" s="25" t="s">
        <v>1</v>
      </c>
      <c r="B1019" s="25"/>
      <c r="C1019" s="25"/>
      <c r="D1019" s="25"/>
      <c r="E1019" s="25"/>
      <c r="F1019" s="26"/>
      <c r="G1019" s="25"/>
      <c r="H1019" s="25"/>
    </row>
    <row r="1020" spans="1:8">
      <c r="A1020" s="29" t="s">
        <v>2</v>
      </c>
      <c r="B1020" s="31" t="s">
        <v>3</v>
      </c>
      <c r="C1020" s="31" t="s">
        <v>4</v>
      </c>
      <c r="D1020" s="31" t="s">
        <v>5</v>
      </c>
      <c r="E1020" s="31" t="s">
        <v>6</v>
      </c>
      <c r="F1020" s="33" t="s">
        <v>7</v>
      </c>
      <c r="G1020" s="29" t="s">
        <v>8</v>
      </c>
      <c r="H1020" s="29" t="s">
        <v>9</v>
      </c>
    </row>
    <row r="1021" spans="1:8">
      <c r="A1021" s="30"/>
      <c r="B1021" s="32"/>
      <c r="C1021" s="32"/>
      <c r="D1021" s="32"/>
      <c r="E1021" s="32"/>
      <c r="F1021" s="34"/>
      <c r="G1021" s="30"/>
      <c r="H1021" s="30"/>
    </row>
    <row r="1022" spans="1:8" ht="20.100000000000001" customHeight="1">
      <c r="A1022" s="2">
        <v>1</v>
      </c>
      <c r="B1022" s="3">
        <v>300000</v>
      </c>
      <c r="C1022" s="4">
        <v>2.5207999999999999</v>
      </c>
      <c r="D1022" s="5"/>
      <c r="E1022" s="5"/>
      <c r="F1022" s="6"/>
      <c r="G1022" s="5">
        <f>B1022*C1022*H1022/1000</f>
        <v>9074.8799999999992</v>
      </c>
      <c r="H1022" s="7">
        <v>12</v>
      </c>
    </row>
    <row r="1023" spans="1:8" ht="20.100000000000001" customHeight="1">
      <c r="A1023" s="2">
        <v>2</v>
      </c>
      <c r="B1023" s="3">
        <v>300000</v>
      </c>
      <c r="C1023" s="4">
        <v>2.5207999999999999</v>
      </c>
      <c r="D1023" s="5">
        <f t="shared" ref="D1023:D1051" si="121">B1023/H1023</f>
        <v>12500</v>
      </c>
      <c r="E1023" s="5">
        <f t="shared" ref="E1023:E1051" si="122">G1023/H1023</f>
        <v>397.6760196115938</v>
      </c>
      <c r="F1023" s="6">
        <f t="shared" ref="F1023:F1051" si="123">(B1023*C1023/1000*(1+C1023/1000)^H1023)/((1+C1023/1000)^H1023-1)</f>
        <v>12897.676019611594</v>
      </c>
      <c r="G1023" s="5">
        <f t="shared" ref="G1023:G1051" si="124">F1023*H1023-B1023</f>
        <v>9544.2244706782512</v>
      </c>
      <c r="H1023" s="7">
        <v>24</v>
      </c>
    </row>
    <row r="1024" spans="1:8" ht="20.100000000000001" customHeight="1">
      <c r="A1024" s="2">
        <v>3</v>
      </c>
      <c r="B1024" s="3">
        <v>300000</v>
      </c>
      <c r="C1024" s="4">
        <v>2.5207999999999999</v>
      </c>
      <c r="D1024" s="5">
        <f t="shared" si="121"/>
        <v>8333.3333333333339</v>
      </c>
      <c r="E1024" s="5">
        <f t="shared" si="122"/>
        <v>394.32993748620277</v>
      </c>
      <c r="F1024" s="6">
        <f t="shared" si="123"/>
        <v>8727.6632708195357</v>
      </c>
      <c r="G1024" s="5">
        <f t="shared" si="124"/>
        <v>14195.877749503299</v>
      </c>
      <c r="H1024" s="7">
        <v>36</v>
      </c>
    </row>
    <row r="1025" spans="1:8" ht="20.100000000000001" customHeight="1">
      <c r="A1025" s="2">
        <v>4</v>
      </c>
      <c r="B1025" s="3">
        <v>300000</v>
      </c>
      <c r="C1025" s="4">
        <v>2.5207999999999999</v>
      </c>
      <c r="D1025" s="5">
        <f t="shared" si="121"/>
        <v>6250</v>
      </c>
      <c r="E1025" s="5">
        <f t="shared" si="122"/>
        <v>393.60806590427455</v>
      </c>
      <c r="F1025" s="6">
        <f t="shared" si="123"/>
        <v>6643.6080659042746</v>
      </c>
      <c r="G1025" s="5">
        <f t="shared" si="124"/>
        <v>18893.187163405179</v>
      </c>
      <c r="H1025" s="7">
        <v>48</v>
      </c>
    </row>
    <row r="1026" spans="1:8" ht="20.100000000000001" customHeight="1">
      <c r="A1026" s="2">
        <v>5</v>
      </c>
      <c r="B1026" s="3">
        <v>300000</v>
      </c>
      <c r="C1026" s="4">
        <v>2.5207999999999999</v>
      </c>
      <c r="D1026" s="5">
        <f t="shared" si="121"/>
        <v>5000</v>
      </c>
      <c r="E1026" s="5">
        <f t="shared" si="122"/>
        <v>393.93539264571541</v>
      </c>
      <c r="F1026" s="6">
        <f t="shared" si="123"/>
        <v>5393.9353926457152</v>
      </c>
      <c r="G1026" s="5">
        <f t="shared" si="124"/>
        <v>23636.123558742926</v>
      </c>
      <c r="H1026" s="7">
        <v>60</v>
      </c>
    </row>
    <row r="1027" spans="1:8" ht="20.100000000000001" customHeight="1">
      <c r="A1027" s="2">
        <v>6</v>
      </c>
      <c r="B1027" s="3">
        <v>300000</v>
      </c>
      <c r="C1027" s="4">
        <v>2.9792000000000001</v>
      </c>
      <c r="D1027" s="5">
        <f t="shared" si="121"/>
        <v>4166.666666666667</v>
      </c>
      <c r="E1027" s="5">
        <f t="shared" si="122"/>
        <v>469.02379377793841</v>
      </c>
      <c r="F1027" s="6">
        <f t="shared" si="123"/>
        <v>4635.6904604446054</v>
      </c>
      <c r="G1027" s="5">
        <f t="shared" si="124"/>
        <v>33769.713152011565</v>
      </c>
      <c r="H1027" s="7">
        <v>72</v>
      </c>
    </row>
    <row r="1028" spans="1:8" ht="20.100000000000001" customHeight="1">
      <c r="A1028" s="2">
        <v>7</v>
      </c>
      <c r="B1028" s="3">
        <v>300000</v>
      </c>
      <c r="C1028" s="4">
        <v>2.9792000000000001</v>
      </c>
      <c r="D1028" s="5">
        <f t="shared" si="121"/>
        <v>3571.4285714285716</v>
      </c>
      <c r="E1028" s="5">
        <f t="shared" si="122"/>
        <v>470.78914219134288</v>
      </c>
      <c r="F1028" s="6">
        <f t="shared" si="123"/>
        <v>4042.2177136199143</v>
      </c>
      <c r="G1028" s="5">
        <f t="shared" si="124"/>
        <v>39546.287944072799</v>
      </c>
      <c r="H1028" s="7">
        <v>84</v>
      </c>
    </row>
    <row r="1029" spans="1:8" ht="20.100000000000001" customHeight="1">
      <c r="A1029" s="2">
        <v>8</v>
      </c>
      <c r="B1029" s="3">
        <v>300000</v>
      </c>
      <c r="C1029" s="4">
        <v>2.9792000000000001</v>
      </c>
      <c r="D1029" s="5">
        <f t="shared" si="121"/>
        <v>3125</v>
      </c>
      <c r="E1029" s="5">
        <f t="shared" si="122"/>
        <v>472.77368759971313</v>
      </c>
      <c r="F1029" s="6">
        <f t="shared" si="123"/>
        <v>3597.773687599713</v>
      </c>
      <c r="G1029" s="5">
        <f t="shared" si="124"/>
        <v>45386.274009572458</v>
      </c>
      <c r="H1029" s="7">
        <v>96</v>
      </c>
    </row>
    <row r="1030" spans="1:8" ht="20.100000000000001" customHeight="1">
      <c r="A1030" s="2">
        <v>9</v>
      </c>
      <c r="B1030" s="3">
        <v>300000</v>
      </c>
      <c r="C1030" s="4">
        <v>2.9792000000000001</v>
      </c>
      <c r="D1030" s="5">
        <f t="shared" si="121"/>
        <v>2777.7777777777778</v>
      </c>
      <c r="E1030" s="5">
        <f t="shared" si="122"/>
        <v>474.90324471817468</v>
      </c>
      <c r="F1030" s="6">
        <f t="shared" si="123"/>
        <v>3252.6810224959527</v>
      </c>
      <c r="G1030" s="5">
        <f t="shared" si="124"/>
        <v>51289.550429562863</v>
      </c>
      <c r="H1030" s="7">
        <v>108</v>
      </c>
    </row>
    <row r="1031" spans="1:8" ht="20.100000000000001" customHeight="1">
      <c r="A1031" s="2">
        <v>10</v>
      </c>
      <c r="B1031" s="3">
        <v>300000</v>
      </c>
      <c r="C1031" s="4">
        <v>2.9792000000000001</v>
      </c>
      <c r="D1031" s="5">
        <f t="shared" si="121"/>
        <v>2500</v>
      </c>
      <c r="E1031" s="5">
        <f t="shared" si="122"/>
        <v>477.13317078494924</v>
      </c>
      <c r="F1031" s="6">
        <f t="shared" si="123"/>
        <v>2977.133170784949</v>
      </c>
      <c r="G1031" s="5">
        <f t="shared" si="124"/>
        <v>57255.980494193907</v>
      </c>
      <c r="H1031" s="7">
        <v>120</v>
      </c>
    </row>
    <row r="1032" spans="1:8" ht="20.100000000000001" customHeight="1">
      <c r="A1032" s="8">
        <v>11</v>
      </c>
      <c r="B1032" s="3">
        <v>300000</v>
      </c>
      <c r="C1032" s="4">
        <v>2.9792000000000001</v>
      </c>
      <c r="D1032" s="5">
        <f t="shared" si="121"/>
        <v>2272.7272727272725</v>
      </c>
      <c r="E1032" s="5">
        <f t="shared" si="122"/>
        <v>479.43493807432463</v>
      </c>
      <c r="F1032" s="6">
        <f t="shared" si="123"/>
        <v>2752.1622108015972</v>
      </c>
      <c r="G1032" s="5">
        <f t="shared" si="124"/>
        <v>63285.41182581085</v>
      </c>
      <c r="H1032" s="7">
        <v>132</v>
      </c>
    </row>
    <row r="1033" spans="1:8" ht="20.100000000000001" customHeight="1">
      <c r="A1033" s="8">
        <v>12</v>
      </c>
      <c r="B1033" s="3">
        <v>300000</v>
      </c>
      <c r="C1033" s="4">
        <v>2.9792000000000001</v>
      </c>
      <c r="D1033" s="5">
        <f t="shared" si="121"/>
        <v>2083.3333333333335</v>
      </c>
      <c r="E1033" s="5">
        <f t="shared" si="122"/>
        <v>481.78942024862044</v>
      </c>
      <c r="F1033" s="6">
        <f t="shared" si="123"/>
        <v>2565.1227535819539</v>
      </c>
      <c r="G1033" s="5">
        <f t="shared" si="124"/>
        <v>69377.676515801344</v>
      </c>
      <c r="H1033" s="7">
        <v>144</v>
      </c>
    </row>
    <row r="1034" spans="1:8" ht="20.100000000000001" customHeight="1">
      <c r="A1034" s="8">
        <v>13</v>
      </c>
      <c r="B1034" s="3">
        <v>300000</v>
      </c>
      <c r="C1034" s="4">
        <v>2.9792000000000001</v>
      </c>
      <c r="D1034" s="5">
        <f t="shared" si="121"/>
        <v>1923.0769230769231</v>
      </c>
      <c r="E1034" s="5">
        <f t="shared" si="122"/>
        <v>484.18327740352089</v>
      </c>
      <c r="F1034" s="6">
        <f t="shared" si="123"/>
        <v>2407.2602004804439</v>
      </c>
      <c r="G1034" s="5">
        <f t="shared" si="124"/>
        <v>75532.591274949256</v>
      </c>
      <c r="H1034" s="7">
        <v>156</v>
      </c>
    </row>
    <row r="1035" spans="1:8" ht="20.100000000000001" customHeight="1">
      <c r="A1035" s="8">
        <v>14</v>
      </c>
      <c r="B1035" s="3">
        <v>300000</v>
      </c>
      <c r="C1035" s="4">
        <v>2.9792000000000001</v>
      </c>
      <c r="D1035" s="5">
        <f t="shared" si="121"/>
        <v>1785.7142857142858</v>
      </c>
      <c r="E1035" s="5">
        <f t="shared" si="122"/>
        <v>486.6068904585353</v>
      </c>
      <c r="F1035" s="6">
        <f t="shared" si="123"/>
        <v>2272.3211761728212</v>
      </c>
      <c r="G1035" s="5">
        <f t="shared" si="124"/>
        <v>81749.957597033936</v>
      </c>
      <c r="H1035" s="7">
        <v>168</v>
      </c>
    </row>
    <row r="1036" spans="1:8" ht="20.100000000000001" customHeight="1">
      <c r="A1036" s="8">
        <v>15</v>
      </c>
      <c r="B1036" s="3">
        <v>300000</v>
      </c>
      <c r="C1036" s="4">
        <v>2.9792000000000001</v>
      </c>
      <c r="D1036" s="5">
        <f t="shared" si="121"/>
        <v>1666.6666666666667</v>
      </c>
      <c r="E1036" s="5">
        <f t="shared" si="122"/>
        <v>489.05312186327063</v>
      </c>
      <c r="F1036" s="6">
        <f t="shared" si="123"/>
        <v>2155.7197885299374</v>
      </c>
      <c r="G1036" s="5">
        <f t="shared" si="124"/>
        <v>88029.561935388716</v>
      </c>
      <c r="H1036" s="7">
        <v>180</v>
      </c>
    </row>
    <row r="1037" spans="1:8" ht="20.100000000000001" customHeight="1">
      <c r="A1037" s="2">
        <v>16</v>
      </c>
      <c r="B1037" s="3">
        <v>300000</v>
      </c>
      <c r="C1037" s="4">
        <v>2.9792000000000001</v>
      </c>
      <c r="D1037" s="5">
        <f t="shared" si="121"/>
        <v>1562.5</v>
      </c>
      <c r="E1037" s="5">
        <f t="shared" si="122"/>
        <v>491.5165411047704</v>
      </c>
      <c r="F1037" s="6">
        <f t="shared" si="123"/>
        <v>2054.0165411047706</v>
      </c>
      <c r="G1037" s="5">
        <f t="shared" si="124"/>
        <v>94371.17589211592</v>
      </c>
      <c r="H1037" s="7">
        <v>192</v>
      </c>
    </row>
    <row r="1038" spans="1:8" ht="20.100000000000001" customHeight="1">
      <c r="A1038" s="8">
        <v>17</v>
      </c>
      <c r="B1038" s="3">
        <v>300000</v>
      </c>
      <c r="C1038" s="4">
        <v>2.9792000000000001</v>
      </c>
      <c r="D1038" s="5">
        <f t="shared" si="121"/>
        <v>1470.5882352941176</v>
      </c>
      <c r="E1038" s="5">
        <f t="shared" si="122"/>
        <v>493.99292362562875</v>
      </c>
      <c r="F1038" s="6">
        <f t="shared" si="123"/>
        <v>1964.5811589197465</v>
      </c>
      <c r="G1038" s="5">
        <f t="shared" si="124"/>
        <v>100774.55641962826</v>
      </c>
      <c r="H1038" s="7">
        <v>204</v>
      </c>
    </row>
    <row r="1039" spans="1:8" ht="20.100000000000001" customHeight="1">
      <c r="A1039" s="8">
        <v>18</v>
      </c>
      <c r="B1039" s="3">
        <v>300000</v>
      </c>
      <c r="C1039" s="4">
        <v>2.9792000000000001</v>
      </c>
      <c r="D1039" s="5">
        <f t="shared" si="121"/>
        <v>1388.8888888888889</v>
      </c>
      <c r="E1039" s="5">
        <f t="shared" si="122"/>
        <v>496.47891682488529</v>
      </c>
      <c r="F1039" s="6">
        <f t="shared" si="123"/>
        <v>1885.3678057137743</v>
      </c>
      <c r="G1039" s="5">
        <f t="shared" si="124"/>
        <v>107239.44603417523</v>
      </c>
      <c r="H1039" s="7">
        <v>216</v>
      </c>
    </row>
    <row r="1040" spans="1:8" ht="20.100000000000001" customHeight="1">
      <c r="A1040" s="8">
        <v>19</v>
      </c>
      <c r="B1040" s="3">
        <v>300000</v>
      </c>
      <c r="C1040" s="4">
        <v>2.9792000000000001</v>
      </c>
      <c r="D1040" s="5">
        <f t="shared" si="121"/>
        <v>1315.7894736842106</v>
      </c>
      <c r="E1040" s="5">
        <f t="shared" si="122"/>
        <v>498.97181158327538</v>
      </c>
      <c r="F1040" s="6">
        <f t="shared" si="123"/>
        <v>1814.7612852674858</v>
      </c>
      <c r="G1040" s="5">
        <f t="shared" si="124"/>
        <v>113765.57304098678</v>
      </c>
      <c r="H1040" s="7">
        <v>228</v>
      </c>
    </row>
    <row r="1041" spans="1:8" ht="20.100000000000001" customHeight="1">
      <c r="A1041" s="8">
        <v>20</v>
      </c>
      <c r="B1041" s="3">
        <v>300000</v>
      </c>
      <c r="C1041" s="4">
        <v>2.9792000000000001</v>
      </c>
      <c r="D1041" s="5">
        <f t="shared" si="121"/>
        <v>1250</v>
      </c>
      <c r="E1041" s="5">
        <f t="shared" si="122"/>
        <v>501.469382377736</v>
      </c>
      <c r="F1041" s="6">
        <f t="shared" si="123"/>
        <v>1751.4693823777359</v>
      </c>
      <c r="G1041" s="5">
        <f t="shared" si="124"/>
        <v>120352.65177065664</v>
      </c>
      <c r="H1041" s="7">
        <v>240</v>
      </c>
    </row>
    <row r="1042" spans="1:8" ht="20.100000000000001" customHeight="1">
      <c r="A1042" s="8">
        <v>21</v>
      </c>
      <c r="B1042" s="3">
        <v>300000</v>
      </c>
      <c r="C1042" s="4">
        <v>2.9792000000000001</v>
      </c>
      <c r="D1042" s="16">
        <f t="shared" si="121"/>
        <v>1190.4761904761904</v>
      </c>
      <c r="E1042" s="16">
        <f t="shared" si="122"/>
        <v>503.96977312049353</v>
      </c>
      <c r="F1042" s="17">
        <f t="shared" si="123"/>
        <v>1694.4459635966839</v>
      </c>
      <c r="G1042" s="16">
        <f t="shared" si="124"/>
        <v>127000.38282636437</v>
      </c>
      <c r="H1042" s="9">
        <v>252</v>
      </c>
    </row>
    <row r="1043" spans="1:8" ht="20.100000000000001" customHeight="1">
      <c r="A1043" s="8">
        <v>22</v>
      </c>
      <c r="B1043" s="3">
        <v>300000</v>
      </c>
      <c r="C1043" s="4">
        <v>2.9792000000000001</v>
      </c>
      <c r="D1043" s="16">
        <f t="shared" si="121"/>
        <v>1136.3636363636363</v>
      </c>
      <c r="E1043" s="16">
        <f t="shared" si="122"/>
        <v>506.47141417244336</v>
      </c>
      <c r="F1043" s="17">
        <f t="shared" si="123"/>
        <v>1642.8350505360797</v>
      </c>
      <c r="G1043" s="16">
        <f t="shared" si="124"/>
        <v>133708.45334152505</v>
      </c>
      <c r="H1043" s="9">
        <v>264</v>
      </c>
    </row>
    <row r="1044" spans="1:8" ht="20.100000000000001" customHeight="1">
      <c r="A1044" s="8">
        <v>23</v>
      </c>
      <c r="B1044" s="3">
        <v>300000</v>
      </c>
      <c r="C1044" s="4">
        <v>2.9792000000000001</v>
      </c>
      <c r="D1044" s="16">
        <f t="shared" si="121"/>
        <v>1086.9565217391305</v>
      </c>
      <c r="E1044" s="16">
        <f t="shared" si="122"/>
        <v>508.97296104144175</v>
      </c>
      <c r="F1044" s="17">
        <f t="shared" si="123"/>
        <v>1595.9294827805722</v>
      </c>
      <c r="G1044" s="16">
        <f t="shared" si="124"/>
        <v>140476.53724743793</v>
      </c>
      <c r="H1044" s="9">
        <v>276</v>
      </c>
    </row>
    <row r="1045" spans="1:8" ht="20.100000000000001" customHeight="1">
      <c r="A1045" s="8">
        <v>24</v>
      </c>
      <c r="B1045" s="3">
        <v>300000</v>
      </c>
      <c r="C1045" s="4">
        <v>2.9792000000000001</v>
      </c>
      <c r="D1045" s="16">
        <f t="shared" si="121"/>
        <v>1041.6666666666667</v>
      </c>
      <c r="E1045" s="16">
        <f t="shared" si="122"/>
        <v>511.47324843921888</v>
      </c>
      <c r="F1045" s="17">
        <f t="shared" si="123"/>
        <v>1553.1399151058856</v>
      </c>
      <c r="G1045" s="16">
        <f t="shared" si="124"/>
        <v>147304.29555049504</v>
      </c>
      <c r="H1045" s="9">
        <v>288</v>
      </c>
    </row>
    <row r="1046" spans="1:8" ht="20.100000000000001" customHeight="1">
      <c r="A1046" s="8">
        <v>25</v>
      </c>
      <c r="B1046" s="3">
        <v>300000</v>
      </c>
      <c r="C1046" s="4">
        <v>2.9792000000000001</v>
      </c>
      <c r="D1046" s="16">
        <f t="shared" si="121"/>
        <v>1000</v>
      </c>
      <c r="E1046" s="16">
        <f t="shared" si="122"/>
        <v>513.97125539498325</v>
      </c>
      <c r="F1046" s="17">
        <f t="shared" si="123"/>
        <v>1513.9712553949832</v>
      </c>
      <c r="G1046" s="16">
        <f t="shared" si="124"/>
        <v>154191.37661849498</v>
      </c>
      <c r="H1046" s="9">
        <v>300</v>
      </c>
    </row>
    <row r="1047" spans="1:8" ht="20.100000000000001" customHeight="1">
      <c r="A1047" s="8">
        <v>26</v>
      </c>
      <c r="B1047" s="3">
        <v>300000</v>
      </c>
      <c r="C1047" s="4">
        <v>2.9792000000000001</v>
      </c>
      <c r="D1047" s="16">
        <f t="shared" si="121"/>
        <v>961.53846153846155</v>
      </c>
      <c r="E1047" s="16">
        <f t="shared" si="122"/>
        <v>516.4660784474429</v>
      </c>
      <c r="F1047" s="17">
        <f t="shared" si="123"/>
        <v>1478.0045399859046</v>
      </c>
      <c r="G1047" s="16">
        <f t="shared" si="124"/>
        <v>161137.41647560219</v>
      </c>
      <c r="H1047" s="9">
        <v>312</v>
      </c>
    </row>
    <row r="1048" spans="1:8" ht="20.100000000000001" customHeight="1">
      <c r="A1048" s="8">
        <v>27</v>
      </c>
      <c r="B1048" s="3">
        <v>300000</v>
      </c>
      <c r="C1048" s="4">
        <v>2.9792000000000001</v>
      </c>
      <c r="D1048" s="16">
        <f t="shared" si="121"/>
        <v>925.92592592592598</v>
      </c>
      <c r="E1048" s="16">
        <f t="shared" si="122"/>
        <v>518.95691081936786</v>
      </c>
      <c r="F1048" s="17">
        <f t="shared" si="123"/>
        <v>1444.8828367452938</v>
      </c>
      <c r="G1048" s="16">
        <f t="shared" si="124"/>
        <v>168142.03910547518</v>
      </c>
      <c r="H1048" s="9">
        <v>324</v>
      </c>
    </row>
    <row r="1049" spans="1:8" ht="20.100000000000001" customHeight="1">
      <c r="A1049" s="8">
        <v>28</v>
      </c>
      <c r="B1049" s="3">
        <v>300000</v>
      </c>
      <c r="C1049" s="4">
        <v>2.9792000000000001</v>
      </c>
      <c r="D1049" s="16">
        <f t="shared" si="121"/>
        <v>892.85714285714289</v>
      </c>
      <c r="E1049" s="16">
        <f t="shared" si="122"/>
        <v>521.44302607763291</v>
      </c>
      <c r="F1049" s="17">
        <f t="shared" si="123"/>
        <v>1414.3001689347757</v>
      </c>
      <c r="G1049" s="16">
        <f t="shared" si="124"/>
        <v>175204.85676208464</v>
      </c>
      <c r="H1049" s="9">
        <v>336</v>
      </c>
    </row>
    <row r="1050" spans="1:8" ht="20.100000000000001" customHeight="1">
      <c r="A1050" s="8">
        <v>29</v>
      </c>
      <c r="B1050" s="3">
        <v>300000</v>
      </c>
      <c r="C1050" s="4">
        <v>2.9792000000000001</v>
      </c>
      <c r="D1050" s="16">
        <f t="shared" si="121"/>
        <v>862.06896551724139</v>
      </c>
      <c r="E1050" s="16">
        <f t="shared" si="122"/>
        <v>523.92376519463255</v>
      </c>
      <c r="F1050" s="17">
        <f t="shared" si="123"/>
        <v>1385.9927307118739</v>
      </c>
      <c r="G1050" s="16">
        <f t="shared" si="124"/>
        <v>182325.47028773214</v>
      </c>
      <c r="H1050" s="9">
        <v>348</v>
      </c>
    </row>
    <row r="1051" spans="1:8" ht="20.100000000000001" customHeight="1">
      <c r="A1051" s="8">
        <v>30</v>
      </c>
      <c r="B1051" s="3">
        <v>300000</v>
      </c>
      <c r="C1051" s="4">
        <v>2.9792000000000001</v>
      </c>
      <c r="D1051" s="16">
        <f t="shared" si="121"/>
        <v>833.33333333333337</v>
      </c>
      <c r="E1051" s="16">
        <f t="shared" si="122"/>
        <v>526.39852621604564</v>
      </c>
      <c r="F1051" s="17">
        <f t="shared" si="123"/>
        <v>1359.7318595493789</v>
      </c>
      <c r="G1051" s="16">
        <f t="shared" si="124"/>
        <v>189503.46943777642</v>
      </c>
      <c r="H1051" s="9">
        <v>360</v>
      </c>
    </row>
    <row r="1053" spans="1:8" ht="22.5">
      <c r="A1053" s="25" t="s">
        <v>0</v>
      </c>
      <c r="B1053" s="25"/>
      <c r="C1053" s="25"/>
      <c r="D1053" s="25"/>
      <c r="E1053" s="25"/>
      <c r="F1053" s="26"/>
      <c r="G1053" s="25"/>
      <c r="H1053" s="25"/>
    </row>
    <row r="1054" spans="1:8" ht="22.5">
      <c r="A1054" s="25" t="s">
        <v>1</v>
      </c>
      <c r="B1054" s="25"/>
      <c r="C1054" s="25"/>
      <c r="D1054" s="25"/>
      <c r="E1054" s="25"/>
      <c r="F1054" s="26"/>
      <c r="G1054" s="25"/>
      <c r="H1054" s="25"/>
    </row>
    <row r="1055" spans="1:8">
      <c r="A1055" s="29" t="s">
        <v>2</v>
      </c>
      <c r="B1055" s="31" t="s">
        <v>3</v>
      </c>
      <c r="C1055" s="31" t="s">
        <v>4</v>
      </c>
      <c r="D1055" s="31" t="s">
        <v>5</v>
      </c>
      <c r="E1055" s="31" t="s">
        <v>6</v>
      </c>
      <c r="F1055" s="33" t="s">
        <v>7</v>
      </c>
      <c r="G1055" s="29" t="s">
        <v>8</v>
      </c>
      <c r="H1055" s="29" t="s">
        <v>9</v>
      </c>
    </row>
    <row r="1056" spans="1:8">
      <c r="A1056" s="30"/>
      <c r="B1056" s="32"/>
      <c r="C1056" s="32"/>
      <c r="D1056" s="32"/>
      <c r="E1056" s="32"/>
      <c r="F1056" s="34"/>
      <c r="G1056" s="30"/>
      <c r="H1056" s="30"/>
    </row>
    <row r="1057" spans="1:8" ht="20.100000000000001" customHeight="1">
      <c r="A1057" s="2">
        <v>1</v>
      </c>
      <c r="B1057" s="3">
        <v>310000</v>
      </c>
      <c r="C1057" s="4">
        <v>2.5207999999999999</v>
      </c>
      <c r="D1057" s="5"/>
      <c r="E1057" s="5"/>
      <c r="F1057" s="6"/>
      <c r="G1057" s="5">
        <f>B1057*C1057*H1057/1000</f>
        <v>9377.3760000000002</v>
      </c>
      <c r="H1057" s="7">
        <v>12</v>
      </c>
    </row>
    <row r="1058" spans="1:8" ht="20.100000000000001" customHeight="1">
      <c r="A1058" s="2">
        <v>2</v>
      </c>
      <c r="B1058" s="3">
        <v>310000</v>
      </c>
      <c r="C1058" s="4">
        <v>2.5207999999999999</v>
      </c>
      <c r="D1058" s="5">
        <f t="shared" ref="D1058:D1086" si="125">B1058/H1058</f>
        <v>12916.666666666666</v>
      </c>
      <c r="E1058" s="5">
        <f t="shared" ref="E1058:E1086" si="126">G1058/H1058</f>
        <v>410.93188693197834</v>
      </c>
      <c r="F1058" s="6">
        <f t="shared" ref="F1058:F1086" si="127">(B1058*C1058/1000*(1+C1058/1000)^H1058)/((1+C1058/1000)^H1058-1)</f>
        <v>13327.598553598646</v>
      </c>
      <c r="G1058" s="5">
        <f t="shared" ref="G1058:G1086" si="128">F1058*H1058-B1058</f>
        <v>9862.3652863674797</v>
      </c>
      <c r="H1058" s="7">
        <v>24</v>
      </c>
    </row>
    <row r="1059" spans="1:8" ht="20.100000000000001" customHeight="1">
      <c r="A1059" s="2">
        <v>3</v>
      </c>
      <c r="B1059" s="3">
        <v>310000</v>
      </c>
      <c r="C1059" s="4">
        <v>2.5207999999999999</v>
      </c>
      <c r="D1059" s="5">
        <f t="shared" si="125"/>
        <v>8611.1111111111113</v>
      </c>
      <c r="E1059" s="5">
        <f t="shared" si="126"/>
        <v>407.47426873574375</v>
      </c>
      <c r="F1059" s="6">
        <f t="shared" si="127"/>
        <v>9018.5853798468543</v>
      </c>
      <c r="G1059" s="5">
        <f t="shared" si="128"/>
        <v>14669.073674486775</v>
      </c>
      <c r="H1059" s="7">
        <v>36</v>
      </c>
    </row>
    <row r="1060" spans="1:8" ht="20.100000000000001" customHeight="1">
      <c r="A1060" s="2">
        <v>4</v>
      </c>
      <c r="B1060" s="3">
        <v>310000</v>
      </c>
      <c r="C1060" s="4">
        <v>2.5207999999999999</v>
      </c>
      <c r="D1060" s="5">
        <f t="shared" si="125"/>
        <v>6458.333333333333</v>
      </c>
      <c r="E1060" s="5">
        <f t="shared" si="126"/>
        <v>406.72833476775003</v>
      </c>
      <c r="F1060" s="6">
        <f t="shared" si="127"/>
        <v>6865.0616681010833</v>
      </c>
      <c r="G1060" s="5">
        <f t="shared" si="128"/>
        <v>19522.960068852</v>
      </c>
      <c r="H1060" s="7">
        <v>48</v>
      </c>
    </row>
    <row r="1061" spans="1:8" ht="20.100000000000001" customHeight="1">
      <c r="A1061" s="2">
        <v>5</v>
      </c>
      <c r="B1061" s="3">
        <v>310000</v>
      </c>
      <c r="C1061" s="4">
        <v>2.5207999999999999</v>
      </c>
      <c r="D1061" s="5">
        <f t="shared" si="125"/>
        <v>5166.666666666667</v>
      </c>
      <c r="E1061" s="5">
        <f t="shared" si="126"/>
        <v>407.06657240057245</v>
      </c>
      <c r="F1061" s="6">
        <f t="shared" si="127"/>
        <v>5573.7332390672391</v>
      </c>
      <c r="G1061" s="5">
        <f t="shared" si="128"/>
        <v>24423.994344034349</v>
      </c>
      <c r="H1061" s="7">
        <v>60</v>
      </c>
    </row>
    <row r="1062" spans="1:8" ht="20.100000000000001" customHeight="1">
      <c r="A1062" s="2">
        <v>6</v>
      </c>
      <c r="B1062" s="3">
        <v>310000</v>
      </c>
      <c r="C1062" s="4">
        <v>2.9792000000000001</v>
      </c>
      <c r="D1062" s="5">
        <f t="shared" si="125"/>
        <v>4305.5555555555557</v>
      </c>
      <c r="E1062" s="5">
        <f t="shared" si="126"/>
        <v>484.65792023720292</v>
      </c>
      <c r="F1062" s="6">
        <f t="shared" si="127"/>
        <v>4790.2134757927588</v>
      </c>
      <c r="G1062" s="5">
        <f t="shared" si="128"/>
        <v>34895.370257078612</v>
      </c>
      <c r="H1062" s="7">
        <v>72</v>
      </c>
    </row>
    <row r="1063" spans="1:8" ht="20.100000000000001" customHeight="1">
      <c r="A1063" s="2">
        <v>7</v>
      </c>
      <c r="B1063" s="3">
        <v>310000</v>
      </c>
      <c r="C1063" s="4">
        <v>2.9792000000000001</v>
      </c>
      <c r="D1063" s="5">
        <f t="shared" si="125"/>
        <v>3690.4761904761904</v>
      </c>
      <c r="E1063" s="5">
        <f t="shared" si="126"/>
        <v>486.48211359772125</v>
      </c>
      <c r="F1063" s="6">
        <f t="shared" si="127"/>
        <v>4176.9583040739117</v>
      </c>
      <c r="G1063" s="5">
        <f t="shared" si="128"/>
        <v>40864.497542208584</v>
      </c>
      <c r="H1063" s="7">
        <v>84</v>
      </c>
    </row>
    <row r="1064" spans="1:8" ht="20.100000000000001" customHeight="1">
      <c r="A1064" s="2">
        <v>8</v>
      </c>
      <c r="B1064" s="3">
        <v>310000</v>
      </c>
      <c r="C1064" s="4">
        <v>2.9792000000000001</v>
      </c>
      <c r="D1064" s="5">
        <f t="shared" si="125"/>
        <v>3229.1666666666665</v>
      </c>
      <c r="E1064" s="5">
        <f t="shared" si="126"/>
        <v>488.53281051970345</v>
      </c>
      <c r="F1064" s="6">
        <f t="shared" si="127"/>
        <v>3717.6994771863701</v>
      </c>
      <c r="G1064" s="5">
        <f t="shared" si="128"/>
        <v>46899.149809891533</v>
      </c>
      <c r="H1064" s="7">
        <v>96</v>
      </c>
    </row>
    <row r="1065" spans="1:8" ht="20.100000000000001" customHeight="1">
      <c r="A1065" s="2">
        <v>9</v>
      </c>
      <c r="B1065" s="3">
        <v>310000</v>
      </c>
      <c r="C1065" s="4">
        <v>2.9792000000000001</v>
      </c>
      <c r="D1065" s="5">
        <f t="shared" si="125"/>
        <v>2870.3703703703704</v>
      </c>
      <c r="E1065" s="5">
        <f t="shared" si="126"/>
        <v>490.73335287544694</v>
      </c>
      <c r="F1065" s="6">
        <f t="shared" si="127"/>
        <v>3361.1037232458175</v>
      </c>
      <c r="G1065" s="5">
        <f t="shared" si="128"/>
        <v>52999.202110548271</v>
      </c>
      <c r="H1065" s="7">
        <v>108</v>
      </c>
    </row>
    <row r="1066" spans="1:8" ht="20.100000000000001" customHeight="1">
      <c r="A1066" s="2">
        <v>10</v>
      </c>
      <c r="B1066" s="3">
        <v>310000</v>
      </c>
      <c r="C1066" s="4">
        <v>2.9792000000000001</v>
      </c>
      <c r="D1066" s="5">
        <f t="shared" si="125"/>
        <v>2583.3333333333335</v>
      </c>
      <c r="E1066" s="5">
        <f t="shared" si="126"/>
        <v>493.03760981111458</v>
      </c>
      <c r="F1066" s="6">
        <f t="shared" si="127"/>
        <v>3076.3709431444477</v>
      </c>
      <c r="G1066" s="5">
        <f t="shared" si="128"/>
        <v>59164.513177333749</v>
      </c>
      <c r="H1066" s="7">
        <v>120</v>
      </c>
    </row>
    <row r="1067" spans="1:8" ht="20.100000000000001" customHeight="1">
      <c r="A1067" s="8">
        <v>11</v>
      </c>
      <c r="B1067" s="3">
        <v>310000</v>
      </c>
      <c r="C1067" s="4">
        <v>2.9792000000000001</v>
      </c>
      <c r="D1067" s="5">
        <f t="shared" si="125"/>
        <v>2348.4848484848485</v>
      </c>
      <c r="E1067" s="5">
        <f t="shared" si="126"/>
        <v>495.41610267680187</v>
      </c>
      <c r="F1067" s="6">
        <f t="shared" si="127"/>
        <v>2843.9009511616505</v>
      </c>
      <c r="G1067" s="5">
        <f t="shared" si="128"/>
        <v>65394.925553337845</v>
      </c>
      <c r="H1067" s="7">
        <v>132</v>
      </c>
    </row>
    <row r="1068" spans="1:8" ht="20.100000000000001" customHeight="1">
      <c r="A1068" s="8">
        <v>12</v>
      </c>
      <c r="B1068" s="3">
        <v>310000</v>
      </c>
      <c r="C1068" s="4">
        <v>2.9792000000000001</v>
      </c>
      <c r="D1068" s="5">
        <f t="shared" si="125"/>
        <v>2152.7777777777778</v>
      </c>
      <c r="E1068" s="5">
        <f t="shared" si="126"/>
        <v>497.84906759024148</v>
      </c>
      <c r="F1068" s="6">
        <f t="shared" si="127"/>
        <v>2650.6268453680191</v>
      </c>
      <c r="G1068" s="5">
        <f t="shared" si="128"/>
        <v>71690.265732994769</v>
      </c>
      <c r="H1068" s="7">
        <v>144</v>
      </c>
    </row>
    <row r="1069" spans="1:8" ht="20.100000000000001" customHeight="1">
      <c r="A1069" s="8">
        <v>13</v>
      </c>
      <c r="B1069" s="3">
        <v>310000</v>
      </c>
      <c r="C1069" s="4">
        <v>2.9792000000000001</v>
      </c>
      <c r="D1069" s="5">
        <f t="shared" si="125"/>
        <v>1987.1794871794871</v>
      </c>
      <c r="E1069" s="5">
        <f t="shared" si="126"/>
        <v>500.32271998363825</v>
      </c>
      <c r="F1069" s="6">
        <f t="shared" si="127"/>
        <v>2487.5022071631256</v>
      </c>
      <c r="G1069" s="5">
        <f t="shared" si="128"/>
        <v>78050.344317447569</v>
      </c>
      <c r="H1069" s="7">
        <v>156</v>
      </c>
    </row>
    <row r="1070" spans="1:8" ht="20.100000000000001" customHeight="1">
      <c r="A1070" s="8">
        <v>14</v>
      </c>
      <c r="B1070" s="3">
        <v>310000</v>
      </c>
      <c r="C1070" s="4">
        <v>2.9792000000000001</v>
      </c>
      <c r="D1070" s="5">
        <f t="shared" si="125"/>
        <v>1845.2380952380952</v>
      </c>
      <c r="E1070" s="5">
        <f t="shared" si="126"/>
        <v>502.82712014048661</v>
      </c>
      <c r="F1070" s="6">
        <f t="shared" si="127"/>
        <v>2348.0652153785818</v>
      </c>
      <c r="G1070" s="5">
        <f t="shared" si="128"/>
        <v>84474.956183601753</v>
      </c>
      <c r="H1070" s="7">
        <v>168</v>
      </c>
    </row>
    <row r="1071" spans="1:8" ht="20.100000000000001" customHeight="1">
      <c r="A1071" s="8">
        <v>15</v>
      </c>
      <c r="B1071" s="3">
        <v>310000</v>
      </c>
      <c r="C1071" s="4">
        <v>2.9792000000000001</v>
      </c>
      <c r="D1071" s="5">
        <f t="shared" si="125"/>
        <v>1722.2222222222222</v>
      </c>
      <c r="E1071" s="5">
        <f t="shared" si="126"/>
        <v>505.35489259204638</v>
      </c>
      <c r="F1071" s="6">
        <f t="shared" si="127"/>
        <v>2227.5771148142685</v>
      </c>
      <c r="G1071" s="5">
        <f t="shared" si="128"/>
        <v>90963.880666568351</v>
      </c>
      <c r="H1071" s="7">
        <v>180</v>
      </c>
    </row>
    <row r="1072" spans="1:8" ht="20.100000000000001" customHeight="1">
      <c r="A1072" s="2">
        <v>16</v>
      </c>
      <c r="B1072" s="3">
        <v>310000</v>
      </c>
      <c r="C1072" s="4">
        <v>2.9792000000000001</v>
      </c>
      <c r="D1072" s="5">
        <f t="shared" si="125"/>
        <v>1614.5833333333333</v>
      </c>
      <c r="E1072" s="5">
        <f t="shared" si="126"/>
        <v>507.90042580826292</v>
      </c>
      <c r="F1072" s="6">
        <f t="shared" si="127"/>
        <v>2122.4837591415962</v>
      </c>
      <c r="G1072" s="5">
        <f t="shared" si="128"/>
        <v>97516.881755186478</v>
      </c>
      <c r="H1072" s="7">
        <v>192</v>
      </c>
    </row>
    <row r="1073" spans="1:8" ht="20.100000000000001" customHeight="1">
      <c r="A1073" s="8">
        <v>17</v>
      </c>
      <c r="B1073" s="3">
        <v>310000</v>
      </c>
      <c r="C1073" s="4">
        <v>2.9792000000000001</v>
      </c>
      <c r="D1073" s="5">
        <f t="shared" si="125"/>
        <v>1519.6078431372548</v>
      </c>
      <c r="E1073" s="5">
        <f t="shared" si="126"/>
        <v>510.45935441314998</v>
      </c>
      <c r="F1073" s="6">
        <f t="shared" si="127"/>
        <v>2030.0671975504049</v>
      </c>
      <c r="G1073" s="5">
        <f t="shared" si="128"/>
        <v>104133.7083002826</v>
      </c>
      <c r="H1073" s="7">
        <v>204</v>
      </c>
    </row>
    <row r="1074" spans="1:8" ht="20.100000000000001" customHeight="1">
      <c r="A1074" s="8">
        <v>18</v>
      </c>
      <c r="B1074" s="3">
        <v>310000</v>
      </c>
      <c r="C1074" s="4">
        <v>2.9792000000000001</v>
      </c>
      <c r="D1074" s="5">
        <f t="shared" si="125"/>
        <v>1435.1851851851852</v>
      </c>
      <c r="E1074" s="5">
        <f t="shared" si="126"/>
        <v>513.02821405238149</v>
      </c>
      <c r="F1074" s="6">
        <f t="shared" si="127"/>
        <v>1948.2133992375666</v>
      </c>
      <c r="G1074" s="5">
        <f t="shared" si="128"/>
        <v>110814.09423531441</v>
      </c>
      <c r="H1074" s="7">
        <v>216</v>
      </c>
    </row>
    <row r="1075" spans="1:8" ht="20.100000000000001" customHeight="1">
      <c r="A1075" s="8">
        <v>19</v>
      </c>
      <c r="B1075" s="3">
        <v>310000</v>
      </c>
      <c r="C1075" s="4">
        <v>2.9792000000000001</v>
      </c>
      <c r="D1075" s="5">
        <f t="shared" si="125"/>
        <v>1359.6491228070176</v>
      </c>
      <c r="E1075" s="5">
        <f t="shared" si="126"/>
        <v>515.60420530271767</v>
      </c>
      <c r="F1075" s="6">
        <f t="shared" si="127"/>
        <v>1875.2533281097353</v>
      </c>
      <c r="G1075" s="5">
        <f t="shared" si="128"/>
        <v>117557.75880901964</v>
      </c>
      <c r="H1075" s="7">
        <v>228</v>
      </c>
    </row>
    <row r="1076" spans="1:8" ht="20.100000000000001" customHeight="1">
      <c r="A1076" s="8">
        <v>20</v>
      </c>
      <c r="B1076" s="3">
        <v>310000</v>
      </c>
      <c r="C1076" s="4">
        <v>2.9792000000000001</v>
      </c>
      <c r="D1076" s="5">
        <f t="shared" si="125"/>
        <v>1291.6666666666667</v>
      </c>
      <c r="E1076" s="5">
        <f t="shared" si="126"/>
        <v>518.18502845699402</v>
      </c>
      <c r="F1076" s="6">
        <f t="shared" si="127"/>
        <v>1809.8516951236606</v>
      </c>
      <c r="G1076" s="5">
        <f t="shared" si="128"/>
        <v>124364.40682967857</v>
      </c>
      <c r="H1076" s="7">
        <v>240</v>
      </c>
    </row>
    <row r="1077" spans="1:8" ht="20.100000000000001" customHeight="1">
      <c r="A1077" s="8">
        <v>21</v>
      </c>
      <c r="B1077" s="3">
        <v>310000</v>
      </c>
      <c r="C1077" s="4">
        <v>2.9792000000000001</v>
      </c>
      <c r="D1077" s="16">
        <f t="shared" si="125"/>
        <v>1230.1587301587301</v>
      </c>
      <c r="E1077" s="16">
        <f t="shared" si="126"/>
        <v>520.76876555784327</v>
      </c>
      <c r="F1077" s="17">
        <f t="shared" si="127"/>
        <v>1750.9274957165735</v>
      </c>
      <c r="G1077" s="16">
        <f t="shared" si="128"/>
        <v>131233.72892057651</v>
      </c>
      <c r="H1077" s="9">
        <v>252</v>
      </c>
    </row>
    <row r="1078" spans="1:8" ht="20.100000000000001" customHeight="1">
      <c r="A1078" s="8">
        <v>22</v>
      </c>
      <c r="B1078" s="3">
        <v>310000</v>
      </c>
      <c r="C1078" s="4">
        <v>2.9792000000000001</v>
      </c>
      <c r="D1078" s="16">
        <f t="shared" si="125"/>
        <v>1174.2424242424242</v>
      </c>
      <c r="E1078" s="16">
        <f t="shared" si="126"/>
        <v>523.35379464485811</v>
      </c>
      <c r="F1078" s="17">
        <f t="shared" si="127"/>
        <v>1697.5962188872825</v>
      </c>
      <c r="G1078" s="16">
        <f t="shared" si="128"/>
        <v>138165.40178624255</v>
      </c>
      <c r="H1078" s="9">
        <v>264</v>
      </c>
    </row>
    <row r="1079" spans="1:8" ht="20.100000000000001" customHeight="1">
      <c r="A1079" s="8">
        <v>23</v>
      </c>
      <c r="B1079" s="3">
        <v>310000</v>
      </c>
      <c r="C1079" s="4">
        <v>2.9792000000000001</v>
      </c>
      <c r="D1079" s="16">
        <f t="shared" si="125"/>
        <v>1123.1884057971015</v>
      </c>
      <c r="E1079" s="16">
        <f t="shared" si="126"/>
        <v>525.93872640948985</v>
      </c>
      <c r="F1079" s="17">
        <f t="shared" si="127"/>
        <v>1649.1271322065913</v>
      </c>
      <c r="G1079" s="16">
        <f t="shared" si="128"/>
        <v>145159.0884890192</v>
      </c>
      <c r="H1079" s="9">
        <v>276</v>
      </c>
    </row>
    <row r="1080" spans="1:8" ht="20.100000000000001" customHeight="1">
      <c r="A1080" s="8">
        <v>24</v>
      </c>
      <c r="B1080" s="3">
        <v>310000</v>
      </c>
      <c r="C1080" s="4">
        <v>2.9792000000000001</v>
      </c>
      <c r="D1080" s="16">
        <f t="shared" si="125"/>
        <v>1076.3888888888889</v>
      </c>
      <c r="E1080" s="16">
        <f t="shared" si="126"/>
        <v>528.5223567205262</v>
      </c>
      <c r="F1080" s="17">
        <f t="shared" si="127"/>
        <v>1604.9112456094151</v>
      </c>
      <c r="G1080" s="16">
        <f t="shared" si="128"/>
        <v>152214.43873551156</v>
      </c>
      <c r="H1080" s="9">
        <v>288</v>
      </c>
    </row>
    <row r="1081" spans="1:8" ht="20.100000000000001" customHeight="1">
      <c r="A1081" s="8">
        <v>25</v>
      </c>
      <c r="B1081" s="3">
        <v>310000</v>
      </c>
      <c r="C1081" s="4">
        <v>2.9792000000000001</v>
      </c>
      <c r="D1081" s="16">
        <f t="shared" si="125"/>
        <v>1033.3333333333333</v>
      </c>
      <c r="E1081" s="16">
        <f t="shared" si="126"/>
        <v>531.10363057481595</v>
      </c>
      <c r="F1081" s="17">
        <f t="shared" si="127"/>
        <v>1564.4369639081492</v>
      </c>
      <c r="G1081" s="16">
        <f t="shared" si="128"/>
        <v>159331.08917244477</v>
      </c>
      <c r="H1081" s="9">
        <v>300</v>
      </c>
    </row>
    <row r="1082" spans="1:8" ht="20.100000000000001" customHeight="1">
      <c r="A1082" s="8">
        <v>26</v>
      </c>
      <c r="B1082" s="3">
        <v>310000</v>
      </c>
      <c r="C1082" s="4">
        <v>2.9792000000000001</v>
      </c>
      <c r="D1082" s="16">
        <f t="shared" si="125"/>
        <v>993.58974358974353</v>
      </c>
      <c r="E1082" s="16">
        <f t="shared" si="126"/>
        <v>533.68161439569121</v>
      </c>
      <c r="F1082" s="17">
        <f t="shared" si="127"/>
        <v>1527.2713579854349</v>
      </c>
      <c r="G1082" s="16">
        <f t="shared" si="128"/>
        <v>166508.66369145567</v>
      </c>
      <c r="H1082" s="9">
        <v>312</v>
      </c>
    </row>
    <row r="1083" spans="1:8" ht="20.100000000000001" customHeight="1">
      <c r="A1083" s="8">
        <v>27</v>
      </c>
      <c r="B1083" s="3">
        <v>310000</v>
      </c>
      <c r="C1083" s="4">
        <v>2.9792000000000001</v>
      </c>
      <c r="D1083" s="16">
        <f t="shared" si="125"/>
        <v>956.79012345679007</v>
      </c>
      <c r="E1083" s="16">
        <f t="shared" si="126"/>
        <v>536.25547451334705</v>
      </c>
      <c r="F1083" s="17">
        <f t="shared" si="127"/>
        <v>1493.0455979701371</v>
      </c>
      <c r="G1083" s="16">
        <f t="shared" si="128"/>
        <v>173746.77374232444</v>
      </c>
      <c r="H1083" s="9">
        <v>324</v>
      </c>
    </row>
    <row r="1084" spans="1:8" ht="20.100000000000001" customHeight="1">
      <c r="A1084" s="8">
        <v>28</v>
      </c>
      <c r="B1084" s="3">
        <v>310000</v>
      </c>
      <c r="C1084" s="4">
        <v>2.9792000000000001</v>
      </c>
      <c r="D1084" s="16">
        <f t="shared" si="125"/>
        <v>922.61904761904759</v>
      </c>
      <c r="E1084" s="16">
        <f t="shared" si="126"/>
        <v>538.82446028022071</v>
      </c>
      <c r="F1084" s="17">
        <f t="shared" si="127"/>
        <v>1461.4435078992683</v>
      </c>
      <c r="G1084" s="16">
        <f t="shared" si="128"/>
        <v>181045.01865415415</v>
      </c>
      <c r="H1084" s="9">
        <v>336</v>
      </c>
    </row>
    <row r="1085" spans="1:8" ht="20.100000000000001" customHeight="1">
      <c r="A1085" s="8">
        <v>29</v>
      </c>
      <c r="B1085" s="3">
        <v>310000</v>
      </c>
      <c r="C1085" s="4">
        <v>2.9792000000000001</v>
      </c>
      <c r="D1085" s="16">
        <f t="shared" si="125"/>
        <v>890.80459770114942</v>
      </c>
      <c r="E1085" s="16">
        <f t="shared" si="126"/>
        <v>541.38789070112045</v>
      </c>
      <c r="F1085" s="17">
        <f t="shared" si="127"/>
        <v>1432.1924884022699</v>
      </c>
      <c r="G1085" s="16">
        <f t="shared" si="128"/>
        <v>188402.98596398992</v>
      </c>
      <c r="H1085" s="9">
        <v>348</v>
      </c>
    </row>
    <row r="1086" spans="1:8" ht="20.100000000000001" customHeight="1">
      <c r="A1086" s="8">
        <v>30</v>
      </c>
      <c r="B1086" s="3">
        <v>310000</v>
      </c>
      <c r="C1086" s="4">
        <v>2.9792000000000001</v>
      </c>
      <c r="D1086" s="16">
        <f t="shared" si="125"/>
        <v>861.11111111111109</v>
      </c>
      <c r="E1086" s="16">
        <f t="shared" si="126"/>
        <v>543.94514375658048</v>
      </c>
      <c r="F1086" s="17">
        <f t="shared" si="127"/>
        <v>1405.0562548676917</v>
      </c>
      <c r="G1086" s="16">
        <f t="shared" si="128"/>
        <v>195820.25175236899</v>
      </c>
      <c r="H1086" s="9">
        <v>360</v>
      </c>
    </row>
    <row r="1088" spans="1:8" ht="22.5">
      <c r="A1088" s="25" t="s">
        <v>0</v>
      </c>
      <c r="B1088" s="25"/>
      <c r="C1088" s="25"/>
      <c r="D1088" s="25"/>
      <c r="E1088" s="25"/>
      <c r="F1088" s="26"/>
      <c r="G1088" s="25"/>
      <c r="H1088" s="25"/>
    </row>
    <row r="1089" spans="1:8" ht="22.5">
      <c r="A1089" s="25" t="s">
        <v>1</v>
      </c>
      <c r="B1089" s="25"/>
      <c r="C1089" s="25"/>
      <c r="D1089" s="25"/>
      <c r="E1089" s="25"/>
      <c r="F1089" s="26"/>
      <c r="G1089" s="25"/>
      <c r="H1089" s="25"/>
    </row>
    <row r="1090" spans="1:8">
      <c r="A1090" s="29" t="s">
        <v>2</v>
      </c>
      <c r="B1090" s="31" t="s">
        <v>3</v>
      </c>
      <c r="C1090" s="31" t="s">
        <v>4</v>
      </c>
      <c r="D1090" s="31" t="s">
        <v>5</v>
      </c>
      <c r="E1090" s="31" t="s">
        <v>6</v>
      </c>
      <c r="F1090" s="33" t="s">
        <v>7</v>
      </c>
      <c r="G1090" s="29" t="s">
        <v>8</v>
      </c>
      <c r="H1090" s="29" t="s">
        <v>9</v>
      </c>
    </row>
    <row r="1091" spans="1:8">
      <c r="A1091" s="30"/>
      <c r="B1091" s="32"/>
      <c r="C1091" s="32"/>
      <c r="D1091" s="32"/>
      <c r="E1091" s="32"/>
      <c r="F1091" s="34"/>
      <c r="G1091" s="30"/>
      <c r="H1091" s="30"/>
    </row>
    <row r="1092" spans="1:8" ht="20.100000000000001" customHeight="1">
      <c r="A1092" s="2">
        <v>1</v>
      </c>
      <c r="B1092" s="3">
        <v>320000</v>
      </c>
      <c r="C1092" s="4">
        <v>2.5207999999999999</v>
      </c>
      <c r="D1092" s="5"/>
      <c r="E1092" s="5"/>
      <c r="F1092" s="6"/>
      <c r="G1092" s="5">
        <f>B1092*C1092*H1092/1000</f>
        <v>9679.8719999999994</v>
      </c>
      <c r="H1092" s="7">
        <v>12</v>
      </c>
    </row>
    <row r="1093" spans="1:8" ht="20.100000000000001" customHeight="1">
      <c r="A1093" s="2">
        <v>2</v>
      </c>
      <c r="B1093" s="3">
        <v>320000</v>
      </c>
      <c r="C1093" s="4">
        <v>2.5207999999999999</v>
      </c>
      <c r="D1093" s="5">
        <f t="shared" ref="D1093:D1121" si="129">B1093/H1093</f>
        <v>13333.333333333334</v>
      </c>
      <c r="E1093" s="5">
        <f t="shared" ref="E1093:E1121" si="130">G1093/H1093</f>
        <v>424.18775425236282</v>
      </c>
      <c r="F1093" s="6">
        <f t="shared" ref="F1093:F1121" si="131">(B1093*C1093/1000*(1+C1093/1000)^H1093)/((1+C1093/1000)^H1093-1)</f>
        <v>13757.521087585697</v>
      </c>
      <c r="G1093" s="5">
        <f t="shared" ref="G1093:G1121" si="132">F1093*H1093-B1093</f>
        <v>10180.506102056708</v>
      </c>
      <c r="H1093" s="7">
        <v>24</v>
      </c>
    </row>
    <row r="1094" spans="1:8" ht="20.100000000000001" customHeight="1">
      <c r="A1094" s="2">
        <v>3</v>
      </c>
      <c r="B1094" s="3">
        <v>320000</v>
      </c>
      <c r="C1094" s="4">
        <v>2.5207999999999999</v>
      </c>
      <c r="D1094" s="5">
        <f t="shared" si="129"/>
        <v>8888.8888888888887</v>
      </c>
      <c r="E1094" s="5">
        <f t="shared" si="130"/>
        <v>420.61859998528155</v>
      </c>
      <c r="F1094" s="6">
        <f t="shared" si="131"/>
        <v>9309.507488874171</v>
      </c>
      <c r="G1094" s="5">
        <f t="shared" si="132"/>
        <v>15142.269599470135</v>
      </c>
      <c r="H1094" s="7">
        <v>36</v>
      </c>
    </row>
    <row r="1095" spans="1:8" ht="20.100000000000001" customHeight="1">
      <c r="A1095" s="2">
        <v>4</v>
      </c>
      <c r="B1095" s="3">
        <v>320000</v>
      </c>
      <c r="C1095" s="4">
        <v>2.5207999999999999</v>
      </c>
      <c r="D1095" s="5">
        <f t="shared" si="129"/>
        <v>6666.666666666667</v>
      </c>
      <c r="E1095" s="5">
        <f t="shared" si="130"/>
        <v>419.84860363122544</v>
      </c>
      <c r="F1095" s="6">
        <f t="shared" si="131"/>
        <v>7086.5152702978921</v>
      </c>
      <c r="G1095" s="5">
        <f t="shared" si="132"/>
        <v>20152.732974298822</v>
      </c>
      <c r="H1095" s="7">
        <v>48</v>
      </c>
    </row>
    <row r="1096" spans="1:8" ht="20.100000000000001" customHeight="1">
      <c r="A1096" s="2">
        <v>5</v>
      </c>
      <c r="B1096" s="3">
        <v>320000</v>
      </c>
      <c r="C1096" s="4">
        <v>2.5207999999999999</v>
      </c>
      <c r="D1096" s="5">
        <f t="shared" si="129"/>
        <v>5333.333333333333</v>
      </c>
      <c r="E1096" s="5">
        <f t="shared" si="130"/>
        <v>420.19775215542853</v>
      </c>
      <c r="F1096" s="6">
        <f t="shared" si="131"/>
        <v>5753.5310854887621</v>
      </c>
      <c r="G1096" s="5">
        <f t="shared" si="132"/>
        <v>25211.865129325713</v>
      </c>
      <c r="H1096" s="7">
        <v>60</v>
      </c>
    </row>
    <row r="1097" spans="1:8" ht="20.100000000000001" customHeight="1">
      <c r="A1097" s="2">
        <v>6</v>
      </c>
      <c r="B1097" s="3">
        <v>320000</v>
      </c>
      <c r="C1097" s="4">
        <v>2.9792000000000001</v>
      </c>
      <c r="D1097" s="5">
        <f t="shared" si="129"/>
        <v>4444.4444444444443</v>
      </c>
      <c r="E1097" s="5">
        <f t="shared" si="130"/>
        <v>500.29204669646748</v>
      </c>
      <c r="F1097" s="6">
        <f t="shared" si="131"/>
        <v>4944.7364911409122</v>
      </c>
      <c r="G1097" s="5">
        <f t="shared" si="132"/>
        <v>36021.027362145658</v>
      </c>
      <c r="H1097" s="7">
        <v>72</v>
      </c>
    </row>
    <row r="1098" spans="1:8" ht="20.100000000000001" customHeight="1">
      <c r="A1098" s="2">
        <v>7</v>
      </c>
      <c r="B1098" s="3">
        <v>320000</v>
      </c>
      <c r="C1098" s="4">
        <v>2.9792000000000001</v>
      </c>
      <c r="D1098" s="5">
        <f t="shared" si="129"/>
        <v>3809.5238095238096</v>
      </c>
      <c r="E1098" s="5">
        <f t="shared" si="130"/>
        <v>502.17508500409963</v>
      </c>
      <c r="F1098" s="6">
        <f t="shared" si="131"/>
        <v>4311.698894527909</v>
      </c>
      <c r="G1098" s="5">
        <f t="shared" si="132"/>
        <v>42182.70714034437</v>
      </c>
      <c r="H1098" s="7">
        <v>84</v>
      </c>
    </row>
    <row r="1099" spans="1:8" ht="20.100000000000001" customHeight="1">
      <c r="A1099" s="2">
        <v>8</v>
      </c>
      <c r="B1099" s="3">
        <v>320000</v>
      </c>
      <c r="C1099" s="4">
        <v>2.9792000000000001</v>
      </c>
      <c r="D1099" s="5">
        <f t="shared" si="129"/>
        <v>3333.3333333333335</v>
      </c>
      <c r="E1099" s="5">
        <f t="shared" si="130"/>
        <v>504.29193343969445</v>
      </c>
      <c r="F1099" s="6">
        <f t="shared" si="131"/>
        <v>3837.6252667730278</v>
      </c>
      <c r="G1099" s="5">
        <f t="shared" si="132"/>
        <v>48412.025610210665</v>
      </c>
      <c r="H1099" s="7">
        <v>96</v>
      </c>
    </row>
    <row r="1100" spans="1:8" ht="20.100000000000001" customHeight="1">
      <c r="A1100" s="2">
        <v>9</v>
      </c>
      <c r="B1100" s="3">
        <v>320000</v>
      </c>
      <c r="C1100" s="4">
        <v>2.9792000000000001</v>
      </c>
      <c r="D1100" s="5">
        <f t="shared" si="129"/>
        <v>2962.962962962963</v>
      </c>
      <c r="E1100" s="5">
        <f t="shared" si="130"/>
        <v>506.56346103271977</v>
      </c>
      <c r="F1100" s="6">
        <f t="shared" si="131"/>
        <v>3469.5264239956828</v>
      </c>
      <c r="G1100" s="5">
        <f t="shared" si="132"/>
        <v>54708.853791533737</v>
      </c>
      <c r="H1100" s="7">
        <v>108</v>
      </c>
    </row>
    <row r="1101" spans="1:8" ht="20.100000000000001" customHeight="1">
      <c r="A1101" s="2">
        <v>10</v>
      </c>
      <c r="B1101" s="3">
        <v>320000</v>
      </c>
      <c r="C1101" s="4">
        <v>2.9792000000000001</v>
      </c>
      <c r="D1101" s="5">
        <f t="shared" si="129"/>
        <v>2666.6666666666665</v>
      </c>
      <c r="E1101" s="5">
        <f t="shared" si="130"/>
        <v>508.94204883727946</v>
      </c>
      <c r="F1101" s="6">
        <f t="shared" si="131"/>
        <v>3175.6087155039459</v>
      </c>
      <c r="G1101" s="5">
        <f t="shared" si="132"/>
        <v>61073.045860473532</v>
      </c>
      <c r="H1101" s="7">
        <v>120</v>
      </c>
    </row>
    <row r="1102" spans="1:8" ht="20.100000000000001" customHeight="1">
      <c r="A1102" s="8">
        <v>11</v>
      </c>
      <c r="B1102" s="3">
        <v>320000</v>
      </c>
      <c r="C1102" s="4">
        <v>2.9792000000000001</v>
      </c>
      <c r="D1102" s="5">
        <f t="shared" si="129"/>
        <v>2424.242424242424</v>
      </c>
      <c r="E1102" s="5">
        <f t="shared" si="130"/>
        <v>511.39726727927956</v>
      </c>
      <c r="F1102" s="6">
        <f t="shared" si="131"/>
        <v>2935.6396915217038</v>
      </c>
      <c r="G1102" s="5">
        <f t="shared" si="132"/>
        <v>67504.439280864899</v>
      </c>
      <c r="H1102" s="7">
        <v>132</v>
      </c>
    </row>
    <row r="1103" spans="1:8" ht="20.100000000000001" customHeight="1">
      <c r="A1103" s="8">
        <v>12</v>
      </c>
      <c r="B1103" s="3">
        <v>320000</v>
      </c>
      <c r="C1103" s="4">
        <v>2.9792000000000001</v>
      </c>
      <c r="D1103" s="5">
        <f t="shared" si="129"/>
        <v>2222.2222222222222</v>
      </c>
      <c r="E1103" s="5">
        <f t="shared" si="130"/>
        <v>513.90871493186205</v>
      </c>
      <c r="F1103" s="6">
        <f t="shared" si="131"/>
        <v>2736.1309371540842</v>
      </c>
      <c r="G1103" s="5">
        <f t="shared" si="132"/>
        <v>74002.854950188135</v>
      </c>
      <c r="H1103" s="7">
        <v>144</v>
      </c>
    </row>
    <row r="1104" spans="1:8" ht="20.100000000000001" customHeight="1">
      <c r="A1104" s="8">
        <v>13</v>
      </c>
      <c r="B1104" s="3">
        <v>320000</v>
      </c>
      <c r="C1104" s="4">
        <v>2.9792000000000001</v>
      </c>
      <c r="D1104" s="5">
        <f t="shared" si="129"/>
        <v>2051.2820512820513</v>
      </c>
      <c r="E1104" s="5">
        <f t="shared" si="130"/>
        <v>516.46216256375567</v>
      </c>
      <c r="F1104" s="6">
        <f t="shared" si="131"/>
        <v>2567.7442138458068</v>
      </c>
      <c r="G1104" s="5">
        <f t="shared" si="132"/>
        <v>80568.097359945881</v>
      </c>
      <c r="H1104" s="7">
        <v>156</v>
      </c>
    </row>
    <row r="1105" spans="1:8" ht="20.100000000000001" customHeight="1">
      <c r="A1105" s="8">
        <v>14</v>
      </c>
      <c r="B1105" s="3">
        <v>320000</v>
      </c>
      <c r="C1105" s="4">
        <v>2.9792000000000001</v>
      </c>
      <c r="D1105" s="5">
        <f t="shared" si="129"/>
        <v>1904.7619047619048</v>
      </c>
      <c r="E1105" s="5">
        <f t="shared" si="130"/>
        <v>519.04734982243792</v>
      </c>
      <c r="F1105" s="6">
        <f t="shared" si="131"/>
        <v>2423.8092545843429</v>
      </c>
      <c r="G1105" s="5">
        <f t="shared" si="132"/>
        <v>87199.95477016957</v>
      </c>
      <c r="H1105" s="7">
        <v>168</v>
      </c>
    </row>
    <row r="1106" spans="1:8" ht="20.100000000000001" customHeight="1">
      <c r="A1106" s="8">
        <v>15</v>
      </c>
      <c r="B1106" s="3">
        <v>320000</v>
      </c>
      <c r="C1106" s="4">
        <v>2.9792000000000001</v>
      </c>
      <c r="D1106" s="5">
        <f t="shared" si="129"/>
        <v>1777.7777777777778</v>
      </c>
      <c r="E1106" s="5">
        <f t="shared" si="130"/>
        <v>521.65666332082276</v>
      </c>
      <c r="F1106" s="6">
        <f t="shared" si="131"/>
        <v>2299.4344410986005</v>
      </c>
      <c r="G1106" s="5">
        <f t="shared" si="132"/>
        <v>93898.199397748103</v>
      </c>
      <c r="H1106" s="7">
        <v>180</v>
      </c>
    </row>
    <row r="1107" spans="1:8" ht="20.100000000000001" customHeight="1">
      <c r="A1107" s="2">
        <v>16</v>
      </c>
      <c r="B1107" s="3">
        <v>320000</v>
      </c>
      <c r="C1107" s="4">
        <v>2.9792000000000001</v>
      </c>
      <c r="D1107" s="5">
        <f t="shared" si="129"/>
        <v>1666.6666666666667</v>
      </c>
      <c r="E1107" s="5">
        <f t="shared" si="130"/>
        <v>524.28431051175539</v>
      </c>
      <c r="F1107" s="6">
        <f t="shared" si="131"/>
        <v>2190.9509771784219</v>
      </c>
      <c r="G1107" s="5">
        <f t="shared" si="132"/>
        <v>100662.58761825704</v>
      </c>
      <c r="H1107" s="7">
        <v>192</v>
      </c>
    </row>
    <row r="1108" spans="1:8" ht="20.100000000000001" customHeight="1">
      <c r="A1108" s="8">
        <v>17</v>
      </c>
      <c r="B1108" s="3">
        <v>320000</v>
      </c>
      <c r="C1108" s="4">
        <v>2.9792000000000001</v>
      </c>
      <c r="D1108" s="5">
        <f t="shared" si="129"/>
        <v>1568.6274509803923</v>
      </c>
      <c r="E1108" s="5">
        <f t="shared" si="130"/>
        <v>526.92578520067127</v>
      </c>
      <c r="F1108" s="6">
        <f t="shared" si="131"/>
        <v>2095.5532361810633</v>
      </c>
      <c r="G1108" s="5">
        <f t="shared" si="132"/>
        <v>107492.86018093693</v>
      </c>
      <c r="H1108" s="7">
        <v>204</v>
      </c>
    </row>
    <row r="1109" spans="1:8" ht="20.100000000000001" customHeight="1">
      <c r="A1109" s="8">
        <v>18</v>
      </c>
      <c r="B1109" s="3">
        <v>320000</v>
      </c>
      <c r="C1109" s="4">
        <v>2.9792000000000001</v>
      </c>
      <c r="D1109" s="5">
        <f t="shared" si="129"/>
        <v>1481.4814814814815</v>
      </c>
      <c r="E1109" s="5">
        <f t="shared" si="130"/>
        <v>529.57751127987774</v>
      </c>
      <c r="F1109" s="6">
        <f t="shared" si="131"/>
        <v>2011.0589927613591</v>
      </c>
      <c r="G1109" s="5">
        <f t="shared" si="132"/>
        <v>114388.74243645358</v>
      </c>
      <c r="H1109" s="7">
        <v>216</v>
      </c>
    </row>
    <row r="1110" spans="1:8" ht="20.100000000000001" customHeight="1">
      <c r="A1110" s="8">
        <v>19</v>
      </c>
      <c r="B1110" s="3">
        <v>320000</v>
      </c>
      <c r="C1110" s="4">
        <v>2.9792000000000001</v>
      </c>
      <c r="D1110" s="5">
        <f t="shared" si="129"/>
        <v>1403.5087719298247</v>
      </c>
      <c r="E1110" s="5">
        <f t="shared" si="130"/>
        <v>532.23659902216059</v>
      </c>
      <c r="F1110" s="6">
        <f t="shared" si="131"/>
        <v>1935.745370951985</v>
      </c>
      <c r="G1110" s="5">
        <f t="shared" si="132"/>
        <v>121349.94457705261</v>
      </c>
      <c r="H1110" s="7">
        <v>228</v>
      </c>
    </row>
    <row r="1111" spans="1:8" ht="20.100000000000001" customHeight="1">
      <c r="A1111" s="8">
        <v>20</v>
      </c>
      <c r="B1111" s="3">
        <v>320000</v>
      </c>
      <c r="C1111" s="4">
        <v>2.9792000000000001</v>
      </c>
      <c r="D1111" s="5">
        <f t="shared" si="129"/>
        <v>1333.3333333333333</v>
      </c>
      <c r="E1111" s="5">
        <f t="shared" si="130"/>
        <v>534.90067453625181</v>
      </c>
      <c r="F1111" s="6">
        <f t="shared" si="131"/>
        <v>1868.2340078695852</v>
      </c>
      <c r="G1111" s="5">
        <f t="shared" si="132"/>
        <v>128376.16188870044</v>
      </c>
      <c r="H1111" s="7">
        <v>240</v>
      </c>
    </row>
    <row r="1112" spans="1:8" ht="20.100000000000001" customHeight="1">
      <c r="A1112" s="8">
        <v>21</v>
      </c>
      <c r="B1112" s="3">
        <v>320000</v>
      </c>
      <c r="C1112" s="4">
        <v>2.9792000000000001</v>
      </c>
      <c r="D1112" s="16">
        <f t="shared" si="129"/>
        <v>1269.8412698412699</v>
      </c>
      <c r="E1112" s="16">
        <f t="shared" si="130"/>
        <v>537.56775799519335</v>
      </c>
      <c r="F1112" s="17">
        <f t="shared" si="131"/>
        <v>1807.4090278364631</v>
      </c>
      <c r="G1112" s="16">
        <f t="shared" si="132"/>
        <v>135467.07501478872</v>
      </c>
      <c r="H1112" s="9">
        <v>252</v>
      </c>
    </row>
    <row r="1113" spans="1:8" ht="20.100000000000001" customHeight="1">
      <c r="A1113" s="8">
        <v>22</v>
      </c>
      <c r="B1113" s="3">
        <v>320000</v>
      </c>
      <c r="C1113" s="4">
        <v>2.9792000000000001</v>
      </c>
      <c r="D1113" s="16">
        <f t="shared" si="129"/>
        <v>1212.121212121212</v>
      </c>
      <c r="E1113" s="16">
        <f t="shared" si="130"/>
        <v>540.23617511727321</v>
      </c>
      <c r="F1113" s="17">
        <f t="shared" si="131"/>
        <v>1752.3573872384852</v>
      </c>
      <c r="G1113" s="16">
        <f t="shared" si="132"/>
        <v>142622.35023096012</v>
      </c>
      <c r="H1113" s="9">
        <v>264</v>
      </c>
    </row>
    <row r="1114" spans="1:8" ht="20.100000000000001" customHeight="1">
      <c r="A1114" s="8">
        <v>23</v>
      </c>
      <c r="B1114" s="3">
        <v>320000</v>
      </c>
      <c r="C1114" s="4">
        <v>2.9792000000000001</v>
      </c>
      <c r="D1114" s="16">
        <f t="shared" si="129"/>
        <v>1159.4202898550725</v>
      </c>
      <c r="E1114" s="16">
        <f t="shared" si="130"/>
        <v>542.9044917775384</v>
      </c>
      <c r="F1114" s="17">
        <f t="shared" si="131"/>
        <v>1702.3247816326109</v>
      </c>
      <c r="G1114" s="16">
        <f t="shared" si="132"/>
        <v>149841.63973060058</v>
      </c>
      <c r="H1114" s="9">
        <v>276</v>
      </c>
    </row>
    <row r="1115" spans="1:8" ht="20.100000000000001" customHeight="1">
      <c r="A1115" s="8">
        <v>24</v>
      </c>
      <c r="B1115" s="3">
        <v>320000</v>
      </c>
      <c r="C1115" s="4">
        <v>2.9792000000000001</v>
      </c>
      <c r="D1115" s="16">
        <f t="shared" si="129"/>
        <v>1111.1111111111111</v>
      </c>
      <c r="E1115" s="16">
        <f t="shared" si="130"/>
        <v>545.57146500183319</v>
      </c>
      <c r="F1115" s="17">
        <f t="shared" si="131"/>
        <v>1656.6825761129444</v>
      </c>
      <c r="G1115" s="16">
        <f t="shared" si="132"/>
        <v>157124.58192052797</v>
      </c>
      <c r="H1115" s="9">
        <v>288</v>
      </c>
    </row>
    <row r="1116" spans="1:8" ht="20.100000000000001" customHeight="1">
      <c r="A1116" s="8">
        <v>25</v>
      </c>
      <c r="B1116" s="3">
        <v>320000</v>
      </c>
      <c r="C1116" s="4">
        <v>2.9792000000000001</v>
      </c>
      <c r="D1116" s="16">
        <f t="shared" si="129"/>
        <v>1066.6666666666667</v>
      </c>
      <c r="E1116" s="16">
        <f t="shared" si="130"/>
        <v>548.23600575464877</v>
      </c>
      <c r="F1116" s="17">
        <f t="shared" si="131"/>
        <v>1614.9026724213154</v>
      </c>
      <c r="G1116" s="16">
        <f t="shared" si="132"/>
        <v>164470.80172639462</v>
      </c>
      <c r="H1116" s="9">
        <v>300</v>
      </c>
    </row>
    <row r="1117" spans="1:8" ht="20.100000000000001" customHeight="1">
      <c r="A1117" s="8">
        <v>26</v>
      </c>
      <c r="B1117" s="3">
        <v>320000</v>
      </c>
      <c r="C1117" s="4">
        <v>2.9792000000000001</v>
      </c>
      <c r="D1117" s="16">
        <f t="shared" si="129"/>
        <v>1025.6410256410256</v>
      </c>
      <c r="E1117" s="16">
        <f t="shared" si="130"/>
        <v>550.89715034393919</v>
      </c>
      <c r="F1117" s="17">
        <f t="shared" si="131"/>
        <v>1576.5381759849649</v>
      </c>
      <c r="G1117" s="16">
        <f t="shared" si="132"/>
        <v>171879.91090730904</v>
      </c>
      <c r="H1117" s="9">
        <v>312</v>
      </c>
    </row>
    <row r="1118" spans="1:8" ht="20.100000000000001" customHeight="1">
      <c r="A1118" s="8">
        <v>27</v>
      </c>
      <c r="B1118" s="3">
        <v>320000</v>
      </c>
      <c r="C1118" s="4">
        <v>2.9792000000000001</v>
      </c>
      <c r="D1118" s="16">
        <f t="shared" si="129"/>
        <v>987.65432098765427</v>
      </c>
      <c r="E1118" s="16">
        <f t="shared" si="130"/>
        <v>553.55403820732602</v>
      </c>
      <c r="F1118" s="17">
        <f t="shared" si="131"/>
        <v>1541.2083591949804</v>
      </c>
      <c r="G1118" s="16">
        <f t="shared" si="132"/>
        <v>179351.50837917364</v>
      </c>
      <c r="H1118" s="9">
        <v>324</v>
      </c>
    </row>
    <row r="1119" spans="1:8" ht="20.100000000000001" customHeight="1">
      <c r="A1119" s="8">
        <v>28</v>
      </c>
      <c r="B1119" s="3">
        <v>320000</v>
      </c>
      <c r="C1119" s="4">
        <v>2.9792000000000001</v>
      </c>
      <c r="D1119" s="16">
        <f t="shared" si="129"/>
        <v>952.38095238095241</v>
      </c>
      <c r="E1119" s="16">
        <f t="shared" si="130"/>
        <v>556.20589448280828</v>
      </c>
      <c r="F1119" s="17">
        <f t="shared" si="131"/>
        <v>1508.5868468637607</v>
      </c>
      <c r="G1119" s="16">
        <f t="shared" si="132"/>
        <v>186885.18054622359</v>
      </c>
      <c r="H1119" s="9">
        <v>336</v>
      </c>
    </row>
    <row r="1120" spans="1:8" ht="20.100000000000001" customHeight="1">
      <c r="A1120" s="8">
        <v>29</v>
      </c>
      <c r="B1120" s="3">
        <v>320000</v>
      </c>
      <c r="C1120" s="4">
        <v>2.9792000000000001</v>
      </c>
      <c r="D1120" s="16">
        <f t="shared" si="129"/>
        <v>919.54022988505744</v>
      </c>
      <c r="E1120" s="16">
        <f t="shared" si="130"/>
        <v>558.85201620760813</v>
      </c>
      <c r="F1120" s="17">
        <f t="shared" si="131"/>
        <v>1478.3922460926656</v>
      </c>
      <c r="G1120" s="16">
        <f t="shared" si="132"/>
        <v>194480.50164024765</v>
      </c>
      <c r="H1120" s="9">
        <v>348</v>
      </c>
    </row>
    <row r="1121" spans="1:8" ht="20.100000000000001" customHeight="1">
      <c r="A1121" s="8">
        <v>30</v>
      </c>
      <c r="B1121" s="3">
        <v>320000</v>
      </c>
      <c r="C1121" s="4">
        <v>2.9792000000000001</v>
      </c>
      <c r="D1121" s="16">
        <f t="shared" si="129"/>
        <v>888.88888888888891</v>
      </c>
      <c r="E1121" s="16">
        <f t="shared" si="130"/>
        <v>561.49176129711532</v>
      </c>
      <c r="F1121" s="17">
        <f t="shared" si="131"/>
        <v>1450.3806501860042</v>
      </c>
      <c r="G1121" s="16">
        <f t="shared" si="132"/>
        <v>202137.0340669615</v>
      </c>
      <c r="H1121" s="9">
        <v>360</v>
      </c>
    </row>
    <row r="1123" spans="1:8" ht="22.5">
      <c r="A1123" s="25" t="s">
        <v>0</v>
      </c>
      <c r="B1123" s="25"/>
      <c r="C1123" s="25"/>
      <c r="D1123" s="25"/>
      <c r="E1123" s="25"/>
      <c r="F1123" s="26"/>
      <c r="G1123" s="25"/>
      <c r="H1123" s="25"/>
    </row>
    <row r="1124" spans="1:8" ht="22.5">
      <c r="A1124" s="25" t="s">
        <v>1</v>
      </c>
      <c r="B1124" s="25"/>
      <c r="C1124" s="25"/>
      <c r="D1124" s="25"/>
      <c r="E1124" s="25"/>
      <c r="F1124" s="26"/>
      <c r="G1124" s="25"/>
      <c r="H1124" s="25"/>
    </row>
    <row r="1125" spans="1:8">
      <c r="A1125" s="29" t="s">
        <v>2</v>
      </c>
      <c r="B1125" s="31" t="s">
        <v>3</v>
      </c>
      <c r="C1125" s="31" t="s">
        <v>4</v>
      </c>
      <c r="D1125" s="31" t="s">
        <v>5</v>
      </c>
      <c r="E1125" s="31" t="s">
        <v>6</v>
      </c>
      <c r="F1125" s="33" t="s">
        <v>7</v>
      </c>
      <c r="G1125" s="29" t="s">
        <v>8</v>
      </c>
      <c r="H1125" s="29" t="s">
        <v>9</v>
      </c>
    </row>
    <row r="1126" spans="1:8">
      <c r="A1126" s="30"/>
      <c r="B1126" s="32"/>
      <c r="C1126" s="32"/>
      <c r="D1126" s="32"/>
      <c r="E1126" s="32"/>
      <c r="F1126" s="34"/>
      <c r="G1126" s="30"/>
      <c r="H1126" s="30"/>
    </row>
    <row r="1127" spans="1:8" ht="20.100000000000001" customHeight="1">
      <c r="A1127" s="2">
        <v>1</v>
      </c>
      <c r="B1127" s="3">
        <v>330000</v>
      </c>
      <c r="C1127" s="4">
        <v>2.5207999999999999</v>
      </c>
      <c r="D1127" s="5"/>
      <c r="E1127" s="5"/>
      <c r="F1127" s="6"/>
      <c r="G1127" s="5">
        <f>B1127*C1127*H1127/1000</f>
        <v>9982.3680000000004</v>
      </c>
      <c r="H1127" s="7">
        <v>12</v>
      </c>
    </row>
    <row r="1128" spans="1:8" ht="20.100000000000001" customHeight="1">
      <c r="A1128" s="2">
        <v>2</v>
      </c>
      <c r="B1128" s="3">
        <v>330000</v>
      </c>
      <c r="C1128" s="4">
        <v>2.5207999999999999</v>
      </c>
      <c r="D1128" s="5">
        <f t="shared" ref="D1128:D1156" si="133">B1128/H1128</f>
        <v>13750</v>
      </c>
      <c r="E1128" s="5">
        <f t="shared" ref="E1128:E1156" si="134">G1128/H1128</f>
        <v>437.44362157275219</v>
      </c>
      <c r="F1128" s="6">
        <f t="shared" ref="F1128:F1156" si="135">(B1128*C1128/1000*(1+C1128/1000)^H1128)/((1+C1128/1000)^H1128-1)</f>
        <v>14187.443621572751</v>
      </c>
      <c r="G1128" s="5">
        <f t="shared" ref="G1128:G1156" si="136">F1128*H1128-B1128</f>
        <v>10498.646917746053</v>
      </c>
      <c r="H1128" s="7">
        <v>24</v>
      </c>
    </row>
    <row r="1129" spans="1:8" ht="20.100000000000001" customHeight="1">
      <c r="A1129" s="2">
        <v>3</v>
      </c>
      <c r="B1129" s="3">
        <v>330000</v>
      </c>
      <c r="C1129" s="4">
        <v>2.5207999999999999</v>
      </c>
      <c r="D1129" s="5">
        <f t="shared" si="133"/>
        <v>9166.6666666666661</v>
      </c>
      <c r="E1129" s="5">
        <f t="shared" si="134"/>
        <v>433.76293123482418</v>
      </c>
      <c r="F1129" s="6">
        <f t="shared" si="135"/>
        <v>9600.4295979014914</v>
      </c>
      <c r="G1129" s="5">
        <f t="shared" si="136"/>
        <v>15615.46552445367</v>
      </c>
      <c r="H1129" s="7">
        <v>36</v>
      </c>
    </row>
    <row r="1130" spans="1:8" ht="20.100000000000001" customHeight="1">
      <c r="A1130" s="2">
        <v>4</v>
      </c>
      <c r="B1130" s="3">
        <v>330000</v>
      </c>
      <c r="C1130" s="4">
        <v>2.5207999999999999</v>
      </c>
      <c r="D1130" s="5">
        <f t="shared" si="133"/>
        <v>6875</v>
      </c>
      <c r="E1130" s="5">
        <f t="shared" si="134"/>
        <v>432.96887249470211</v>
      </c>
      <c r="F1130" s="6">
        <f t="shared" si="135"/>
        <v>7307.9688724947018</v>
      </c>
      <c r="G1130" s="5">
        <f t="shared" si="136"/>
        <v>20782.505879745702</v>
      </c>
      <c r="H1130" s="7">
        <v>48</v>
      </c>
    </row>
    <row r="1131" spans="1:8" ht="20.100000000000001" customHeight="1">
      <c r="A1131" s="2">
        <v>5</v>
      </c>
      <c r="B1131" s="3">
        <v>330000</v>
      </c>
      <c r="C1131" s="4">
        <v>2.5207999999999999</v>
      </c>
      <c r="D1131" s="5">
        <f t="shared" si="133"/>
        <v>5500</v>
      </c>
      <c r="E1131" s="5">
        <f t="shared" si="134"/>
        <v>433.3289319102866</v>
      </c>
      <c r="F1131" s="6">
        <f t="shared" si="135"/>
        <v>5933.3289319102869</v>
      </c>
      <c r="G1131" s="5">
        <f t="shared" si="136"/>
        <v>25999.735914617195</v>
      </c>
      <c r="H1131" s="7">
        <v>60</v>
      </c>
    </row>
    <row r="1132" spans="1:8" ht="20.100000000000001" customHeight="1">
      <c r="A1132" s="2">
        <v>6</v>
      </c>
      <c r="B1132" s="3">
        <v>330000</v>
      </c>
      <c r="C1132" s="4">
        <v>2.9792000000000001</v>
      </c>
      <c r="D1132" s="5">
        <f t="shared" si="133"/>
        <v>4583.333333333333</v>
      </c>
      <c r="E1132" s="5">
        <f t="shared" si="134"/>
        <v>515.92617315573204</v>
      </c>
      <c r="F1132" s="6">
        <f t="shared" si="135"/>
        <v>5099.2595064890656</v>
      </c>
      <c r="G1132" s="5">
        <f t="shared" si="136"/>
        <v>37146.684467212704</v>
      </c>
      <c r="H1132" s="7">
        <v>72</v>
      </c>
    </row>
    <row r="1133" spans="1:8" ht="20.100000000000001" customHeight="1">
      <c r="A1133" s="2">
        <v>7</v>
      </c>
      <c r="B1133" s="3">
        <v>330000</v>
      </c>
      <c r="C1133" s="4">
        <v>2.9792000000000001</v>
      </c>
      <c r="D1133" s="5">
        <f t="shared" si="133"/>
        <v>3928.5714285714284</v>
      </c>
      <c r="E1133" s="5">
        <f t="shared" si="134"/>
        <v>517.86805641047806</v>
      </c>
      <c r="F1133" s="6">
        <f t="shared" si="135"/>
        <v>4446.4394849819064</v>
      </c>
      <c r="G1133" s="5">
        <f t="shared" si="136"/>
        <v>43500.916738480155</v>
      </c>
      <c r="H1133" s="7">
        <v>84</v>
      </c>
    </row>
    <row r="1134" spans="1:8" ht="20.100000000000001" customHeight="1">
      <c r="A1134" s="2">
        <v>8</v>
      </c>
      <c r="B1134" s="3">
        <v>330000</v>
      </c>
      <c r="C1134" s="4">
        <v>2.9792000000000001</v>
      </c>
      <c r="D1134" s="5">
        <f t="shared" si="133"/>
        <v>3437.5</v>
      </c>
      <c r="E1134" s="5">
        <f t="shared" si="134"/>
        <v>520.05105635968482</v>
      </c>
      <c r="F1134" s="6">
        <f t="shared" si="135"/>
        <v>3957.5510563596845</v>
      </c>
      <c r="G1134" s="5">
        <f t="shared" si="136"/>
        <v>49924.901410529739</v>
      </c>
      <c r="H1134" s="7">
        <v>96</v>
      </c>
    </row>
    <row r="1135" spans="1:8" ht="20.100000000000001" customHeight="1">
      <c r="A1135" s="2">
        <v>9</v>
      </c>
      <c r="B1135" s="3">
        <v>330000</v>
      </c>
      <c r="C1135" s="4">
        <v>2.9792000000000001</v>
      </c>
      <c r="D1135" s="5">
        <f t="shared" si="133"/>
        <v>3055.5555555555557</v>
      </c>
      <c r="E1135" s="5">
        <f t="shared" si="134"/>
        <v>522.3935691899926</v>
      </c>
      <c r="F1135" s="6">
        <f t="shared" si="135"/>
        <v>3577.949124745548</v>
      </c>
      <c r="G1135" s="5">
        <f t="shared" si="136"/>
        <v>56418.505472519202</v>
      </c>
      <c r="H1135" s="7">
        <v>108</v>
      </c>
    </row>
    <row r="1136" spans="1:8" ht="20.100000000000001" customHeight="1">
      <c r="A1136" s="2">
        <v>10</v>
      </c>
      <c r="B1136" s="3">
        <v>330000</v>
      </c>
      <c r="C1136" s="4">
        <v>2.9792000000000001</v>
      </c>
      <c r="D1136" s="5">
        <f t="shared" si="133"/>
        <v>2750</v>
      </c>
      <c r="E1136" s="5">
        <f t="shared" si="134"/>
        <v>524.84648786344383</v>
      </c>
      <c r="F1136" s="6">
        <f t="shared" si="135"/>
        <v>3274.8464878634436</v>
      </c>
      <c r="G1136" s="5">
        <f t="shared" si="136"/>
        <v>62981.578543613257</v>
      </c>
      <c r="H1136" s="7">
        <v>120</v>
      </c>
    </row>
    <row r="1137" spans="1:8" ht="20.100000000000001" customHeight="1">
      <c r="A1137" s="8">
        <v>11</v>
      </c>
      <c r="B1137" s="3">
        <v>330000</v>
      </c>
      <c r="C1137" s="4">
        <v>2.9792000000000001</v>
      </c>
      <c r="D1137" s="5">
        <f t="shared" si="133"/>
        <v>2500</v>
      </c>
      <c r="E1137" s="5">
        <f t="shared" si="134"/>
        <v>527.3784318817568</v>
      </c>
      <c r="F1137" s="6">
        <f t="shared" si="135"/>
        <v>3027.3784318817566</v>
      </c>
      <c r="G1137" s="5">
        <f t="shared" si="136"/>
        <v>69613.953008391894</v>
      </c>
      <c r="H1137" s="7">
        <v>132</v>
      </c>
    </row>
    <row r="1138" spans="1:8" ht="20.100000000000001" customHeight="1">
      <c r="A1138" s="8">
        <v>12</v>
      </c>
      <c r="B1138" s="3">
        <v>330000</v>
      </c>
      <c r="C1138" s="4">
        <v>2.9792000000000001</v>
      </c>
      <c r="D1138" s="5">
        <f t="shared" si="133"/>
        <v>2291.6666666666665</v>
      </c>
      <c r="E1138" s="5">
        <f t="shared" si="134"/>
        <v>529.96836227348228</v>
      </c>
      <c r="F1138" s="6">
        <f t="shared" si="135"/>
        <v>2821.6350289401489</v>
      </c>
      <c r="G1138" s="5">
        <f t="shared" si="136"/>
        <v>76315.444167381444</v>
      </c>
      <c r="H1138" s="7">
        <v>144</v>
      </c>
    </row>
    <row r="1139" spans="1:8" ht="20.100000000000001" customHeight="1">
      <c r="A1139" s="8">
        <v>13</v>
      </c>
      <c r="B1139" s="3">
        <v>330000</v>
      </c>
      <c r="C1139" s="4">
        <v>2.9792000000000001</v>
      </c>
      <c r="D1139" s="5">
        <f t="shared" si="133"/>
        <v>2115.3846153846152</v>
      </c>
      <c r="E1139" s="5">
        <f t="shared" si="134"/>
        <v>532.60160514387269</v>
      </c>
      <c r="F1139" s="6">
        <f t="shared" si="135"/>
        <v>2647.986220528488</v>
      </c>
      <c r="G1139" s="5">
        <f t="shared" si="136"/>
        <v>83085.850402444135</v>
      </c>
      <c r="H1139" s="7">
        <v>156</v>
      </c>
    </row>
    <row r="1140" spans="1:8" ht="20.100000000000001" customHeight="1">
      <c r="A1140" s="8">
        <v>14</v>
      </c>
      <c r="B1140" s="3">
        <v>330000</v>
      </c>
      <c r="C1140" s="4">
        <v>2.9792000000000001</v>
      </c>
      <c r="D1140" s="5">
        <f t="shared" si="133"/>
        <v>1964.2857142857142</v>
      </c>
      <c r="E1140" s="5">
        <f t="shared" si="134"/>
        <v>535.26757950438923</v>
      </c>
      <c r="F1140" s="6">
        <f t="shared" si="135"/>
        <v>2499.5532937901035</v>
      </c>
      <c r="G1140" s="5">
        <f t="shared" si="136"/>
        <v>89924.953356737387</v>
      </c>
      <c r="H1140" s="7">
        <v>168</v>
      </c>
    </row>
    <row r="1141" spans="1:8" ht="20.100000000000001" customHeight="1">
      <c r="A1141" s="8">
        <v>15</v>
      </c>
      <c r="B1141" s="3">
        <v>330000</v>
      </c>
      <c r="C1141" s="4">
        <v>2.9792000000000001</v>
      </c>
      <c r="D1141" s="5">
        <f t="shared" si="133"/>
        <v>1833.3333333333333</v>
      </c>
      <c r="E1141" s="5">
        <f t="shared" si="134"/>
        <v>537.95843404959828</v>
      </c>
      <c r="F1141" s="6">
        <f t="shared" si="135"/>
        <v>2371.2917673829315</v>
      </c>
      <c r="G1141" s="5">
        <f t="shared" si="136"/>
        <v>96832.518128927681</v>
      </c>
      <c r="H1141" s="7">
        <v>180</v>
      </c>
    </row>
    <row r="1142" spans="1:8" ht="20.100000000000001" customHeight="1">
      <c r="A1142" s="2">
        <v>16</v>
      </c>
      <c r="B1142" s="3">
        <v>330000</v>
      </c>
      <c r="C1142" s="4">
        <v>2.9792000000000001</v>
      </c>
      <c r="D1142" s="5">
        <f t="shared" si="133"/>
        <v>1718.75</v>
      </c>
      <c r="E1142" s="5">
        <f t="shared" si="134"/>
        <v>540.66819521524758</v>
      </c>
      <c r="F1142" s="6">
        <f t="shared" si="135"/>
        <v>2259.4181952152476</v>
      </c>
      <c r="G1142" s="5">
        <f t="shared" si="136"/>
        <v>103808.29348132754</v>
      </c>
      <c r="H1142" s="7">
        <v>192</v>
      </c>
    </row>
    <row r="1143" spans="1:8" ht="20.100000000000001" customHeight="1">
      <c r="A1143" s="8">
        <v>17</v>
      </c>
      <c r="B1143" s="3">
        <v>330000</v>
      </c>
      <c r="C1143" s="4">
        <v>2.9792000000000001</v>
      </c>
      <c r="D1143" s="5">
        <f t="shared" si="133"/>
        <v>1617.6470588235295</v>
      </c>
      <c r="E1143" s="5">
        <f t="shared" si="134"/>
        <v>543.39221598819165</v>
      </c>
      <c r="F1143" s="6">
        <f t="shared" si="135"/>
        <v>2161.039274811721</v>
      </c>
      <c r="G1143" s="5">
        <f t="shared" si="136"/>
        <v>110852.01206159109</v>
      </c>
      <c r="H1143" s="7">
        <v>204</v>
      </c>
    </row>
    <row r="1144" spans="1:8" ht="20.100000000000001" customHeight="1">
      <c r="A1144" s="8">
        <v>18</v>
      </c>
      <c r="B1144" s="3">
        <v>330000</v>
      </c>
      <c r="C1144" s="4">
        <v>2.9792000000000001</v>
      </c>
      <c r="D1144" s="5">
        <f t="shared" si="133"/>
        <v>1527.7777777777778</v>
      </c>
      <c r="E1144" s="5">
        <f t="shared" si="134"/>
        <v>546.12680850737331</v>
      </c>
      <c r="F1144" s="6">
        <f t="shared" si="135"/>
        <v>2073.9045862851513</v>
      </c>
      <c r="G1144" s="5">
        <f t="shared" si="136"/>
        <v>117963.39063759265</v>
      </c>
      <c r="H1144" s="7">
        <v>216</v>
      </c>
    </row>
    <row r="1145" spans="1:8" ht="20.100000000000001" customHeight="1">
      <c r="A1145" s="8">
        <v>19</v>
      </c>
      <c r="B1145" s="3">
        <v>330000</v>
      </c>
      <c r="C1145" s="4">
        <v>2.9792000000000001</v>
      </c>
      <c r="D1145" s="5">
        <f t="shared" si="133"/>
        <v>1447.3684210526317</v>
      </c>
      <c r="E1145" s="5">
        <f t="shared" si="134"/>
        <v>548.8689927416026</v>
      </c>
      <c r="F1145" s="6">
        <f t="shared" si="135"/>
        <v>1996.2374137942343</v>
      </c>
      <c r="G1145" s="5">
        <f t="shared" si="136"/>
        <v>125142.1303450854</v>
      </c>
      <c r="H1145" s="7">
        <v>228</v>
      </c>
    </row>
    <row r="1146" spans="1:8" ht="20.100000000000001" customHeight="1">
      <c r="A1146" s="8">
        <v>20</v>
      </c>
      <c r="B1146" s="3">
        <v>330000</v>
      </c>
      <c r="C1146" s="4">
        <v>2.9792000000000001</v>
      </c>
      <c r="D1146" s="5">
        <f t="shared" si="133"/>
        <v>1375</v>
      </c>
      <c r="E1146" s="5">
        <f t="shared" si="134"/>
        <v>551.61632061550938</v>
      </c>
      <c r="F1146" s="6">
        <f t="shared" si="135"/>
        <v>1926.6163206155095</v>
      </c>
      <c r="G1146" s="5">
        <f t="shared" si="136"/>
        <v>132387.91694772226</v>
      </c>
      <c r="H1146" s="7">
        <v>240</v>
      </c>
    </row>
    <row r="1147" spans="1:8" ht="20.100000000000001" customHeight="1">
      <c r="A1147" s="8">
        <v>21</v>
      </c>
      <c r="B1147" s="3">
        <v>330000</v>
      </c>
      <c r="C1147" s="4">
        <v>2.9792000000000001</v>
      </c>
      <c r="D1147" s="16">
        <f t="shared" si="133"/>
        <v>1309.5238095238096</v>
      </c>
      <c r="E1147" s="16">
        <f t="shared" si="134"/>
        <v>554.36675043254286</v>
      </c>
      <c r="F1147" s="17">
        <f t="shared" si="135"/>
        <v>1863.8905599563525</v>
      </c>
      <c r="G1147" s="16">
        <f t="shared" si="136"/>
        <v>139700.4211090008</v>
      </c>
      <c r="H1147" s="9">
        <v>252</v>
      </c>
    </row>
    <row r="1148" spans="1:8" ht="20.100000000000001" customHeight="1">
      <c r="A1148" s="8">
        <v>22</v>
      </c>
      <c r="B1148" s="3">
        <v>330000</v>
      </c>
      <c r="C1148" s="4">
        <v>2.9792000000000001</v>
      </c>
      <c r="D1148" s="16">
        <f t="shared" si="133"/>
        <v>1250</v>
      </c>
      <c r="E1148" s="16">
        <f t="shared" si="134"/>
        <v>557.11855558968773</v>
      </c>
      <c r="F1148" s="17">
        <f t="shared" si="135"/>
        <v>1807.1185555896877</v>
      </c>
      <c r="G1148" s="16">
        <f t="shared" si="136"/>
        <v>147079.29867567756</v>
      </c>
      <c r="H1148" s="9">
        <v>264</v>
      </c>
    </row>
    <row r="1149" spans="1:8" ht="20.100000000000001" customHeight="1">
      <c r="A1149" s="8">
        <v>23</v>
      </c>
      <c r="B1149" s="3">
        <v>330000</v>
      </c>
      <c r="C1149" s="4">
        <v>2.9792000000000001</v>
      </c>
      <c r="D1149" s="16">
        <f t="shared" si="133"/>
        <v>1195.6521739130435</v>
      </c>
      <c r="E1149" s="16">
        <f t="shared" si="134"/>
        <v>559.87025714558604</v>
      </c>
      <c r="F1149" s="17">
        <f t="shared" si="135"/>
        <v>1755.5224310586295</v>
      </c>
      <c r="G1149" s="16">
        <f t="shared" si="136"/>
        <v>154524.19097218174</v>
      </c>
      <c r="H1149" s="9">
        <v>276</v>
      </c>
    </row>
    <row r="1150" spans="1:8" ht="20.100000000000001" customHeight="1">
      <c r="A1150" s="8">
        <v>24</v>
      </c>
      <c r="B1150" s="3">
        <v>330000</v>
      </c>
      <c r="C1150" s="4">
        <v>2.9792000000000001</v>
      </c>
      <c r="D1150" s="16">
        <f t="shared" si="133"/>
        <v>1145.8333333333333</v>
      </c>
      <c r="E1150" s="16">
        <f t="shared" si="134"/>
        <v>562.62057328314063</v>
      </c>
      <c r="F1150" s="17">
        <f t="shared" si="135"/>
        <v>1708.4539066164739</v>
      </c>
      <c r="G1150" s="16">
        <f t="shared" si="136"/>
        <v>162034.72510554449</v>
      </c>
      <c r="H1150" s="9">
        <v>288</v>
      </c>
    </row>
    <row r="1151" spans="1:8" ht="20.100000000000001" customHeight="1">
      <c r="A1151" s="8">
        <v>25</v>
      </c>
      <c r="B1151" s="3">
        <v>330000</v>
      </c>
      <c r="C1151" s="4">
        <v>2.9792000000000001</v>
      </c>
      <c r="D1151" s="16">
        <f t="shared" si="133"/>
        <v>1100</v>
      </c>
      <c r="E1151" s="16">
        <f t="shared" si="134"/>
        <v>565.36838093448159</v>
      </c>
      <c r="F1151" s="17">
        <f t="shared" si="135"/>
        <v>1665.3683809344816</v>
      </c>
      <c r="G1151" s="16">
        <f t="shared" si="136"/>
        <v>169610.51428034448</v>
      </c>
      <c r="H1151" s="9">
        <v>300</v>
      </c>
    </row>
    <row r="1152" spans="1:8" ht="20.100000000000001" customHeight="1">
      <c r="A1152" s="8">
        <v>26</v>
      </c>
      <c r="B1152" s="3">
        <v>330000</v>
      </c>
      <c r="C1152" s="4">
        <v>2.9792000000000001</v>
      </c>
      <c r="D1152" s="16">
        <f t="shared" si="133"/>
        <v>1057.6923076923076</v>
      </c>
      <c r="E1152" s="16">
        <f t="shared" si="134"/>
        <v>568.11268629218716</v>
      </c>
      <c r="F1152" s="17">
        <f t="shared" si="135"/>
        <v>1625.8049939844948</v>
      </c>
      <c r="G1152" s="16">
        <f t="shared" si="136"/>
        <v>177251.1581231624</v>
      </c>
      <c r="H1152" s="9">
        <v>312</v>
      </c>
    </row>
    <row r="1153" spans="1:8" ht="20.100000000000001" customHeight="1">
      <c r="A1153" s="8">
        <v>27</v>
      </c>
      <c r="B1153" s="3">
        <v>330000</v>
      </c>
      <c r="C1153" s="4">
        <v>2.9792000000000001</v>
      </c>
      <c r="D1153" s="16">
        <f t="shared" si="133"/>
        <v>1018.5185185185185</v>
      </c>
      <c r="E1153" s="16">
        <f t="shared" si="134"/>
        <v>570.85260190130487</v>
      </c>
      <c r="F1153" s="17">
        <f t="shared" si="135"/>
        <v>1589.3711204198235</v>
      </c>
      <c r="G1153" s="16">
        <f t="shared" si="136"/>
        <v>184956.24301602278</v>
      </c>
      <c r="H1153" s="9">
        <v>324</v>
      </c>
    </row>
    <row r="1154" spans="1:8" ht="20.100000000000001" customHeight="1">
      <c r="A1154" s="8">
        <v>28</v>
      </c>
      <c r="B1154" s="3">
        <v>330000</v>
      </c>
      <c r="C1154" s="4">
        <v>2.9792000000000001</v>
      </c>
      <c r="D1154" s="16">
        <f t="shared" si="133"/>
        <v>982.14285714285711</v>
      </c>
      <c r="E1154" s="16">
        <f t="shared" si="134"/>
        <v>573.58732868539607</v>
      </c>
      <c r="F1154" s="17">
        <f t="shared" si="135"/>
        <v>1555.7301858282533</v>
      </c>
      <c r="G1154" s="16">
        <f t="shared" si="136"/>
        <v>192725.3424382931</v>
      </c>
      <c r="H1154" s="9">
        <v>336</v>
      </c>
    </row>
    <row r="1155" spans="1:8" ht="20.100000000000001" customHeight="1">
      <c r="A1155" s="8">
        <v>29</v>
      </c>
      <c r="B1155" s="3">
        <v>330000</v>
      </c>
      <c r="C1155" s="4">
        <v>2.9792000000000001</v>
      </c>
      <c r="D1155" s="16">
        <f t="shared" si="133"/>
        <v>948.27586206896547</v>
      </c>
      <c r="E1155" s="16">
        <f t="shared" si="134"/>
        <v>576.31614171409569</v>
      </c>
      <c r="F1155" s="17">
        <f t="shared" si="135"/>
        <v>1524.5920037830613</v>
      </c>
      <c r="G1155" s="16">
        <f t="shared" si="136"/>
        <v>200558.01731650531</v>
      </c>
      <c r="H1155" s="9">
        <v>348</v>
      </c>
    </row>
    <row r="1156" spans="1:8" ht="20.100000000000001" customHeight="1">
      <c r="A1156" s="8">
        <v>30</v>
      </c>
      <c r="B1156" s="3">
        <v>330000</v>
      </c>
      <c r="C1156" s="4">
        <v>2.9792000000000001</v>
      </c>
      <c r="D1156" s="16">
        <f t="shared" si="133"/>
        <v>916.66666666666663</v>
      </c>
      <c r="E1156" s="16">
        <f t="shared" si="134"/>
        <v>579.03837883765004</v>
      </c>
      <c r="F1156" s="17">
        <f t="shared" si="135"/>
        <v>1495.7050455043168</v>
      </c>
      <c r="G1156" s="16">
        <f t="shared" si="136"/>
        <v>208453.816381554</v>
      </c>
      <c r="H1156" s="9">
        <v>360</v>
      </c>
    </row>
    <row r="1158" spans="1:8" ht="22.5">
      <c r="A1158" s="25" t="s">
        <v>0</v>
      </c>
      <c r="B1158" s="25"/>
      <c r="C1158" s="25"/>
      <c r="D1158" s="25"/>
      <c r="E1158" s="25"/>
      <c r="F1158" s="26"/>
      <c r="G1158" s="25"/>
      <c r="H1158" s="25"/>
    </row>
    <row r="1159" spans="1:8" ht="22.5">
      <c r="A1159" s="25" t="s">
        <v>1</v>
      </c>
      <c r="B1159" s="25"/>
      <c r="C1159" s="25"/>
      <c r="D1159" s="25"/>
      <c r="E1159" s="25"/>
      <c r="F1159" s="26"/>
      <c r="G1159" s="25"/>
      <c r="H1159" s="25"/>
    </row>
    <row r="1160" spans="1:8">
      <c r="A1160" s="29" t="s">
        <v>2</v>
      </c>
      <c r="B1160" s="31" t="s">
        <v>3</v>
      </c>
      <c r="C1160" s="31" t="s">
        <v>4</v>
      </c>
      <c r="D1160" s="31" t="s">
        <v>5</v>
      </c>
      <c r="E1160" s="31" t="s">
        <v>6</v>
      </c>
      <c r="F1160" s="33" t="s">
        <v>7</v>
      </c>
      <c r="G1160" s="29" t="s">
        <v>8</v>
      </c>
      <c r="H1160" s="29" t="s">
        <v>9</v>
      </c>
    </row>
    <row r="1161" spans="1:8">
      <c r="A1161" s="30"/>
      <c r="B1161" s="32"/>
      <c r="C1161" s="32"/>
      <c r="D1161" s="32"/>
      <c r="E1161" s="32"/>
      <c r="F1161" s="34"/>
      <c r="G1161" s="30"/>
      <c r="H1161" s="30"/>
    </row>
    <row r="1162" spans="1:8" ht="20.100000000000001" customHeight="1">
      <c r="A1162" s="2">
        <v>1</v>
      </c>
      <c r="B1162" s="3">
        <v>340000</v>
      </c>
      <c r="C1162" s="4">
        <v>2.5207999999999999</v>
      </c>
      <c r="D1162" s="5"/>
      <c r="E1162" s="5"/>
      <c r="F1162" s="6"/>
      <c r="G1162" s="5">
        <f>B1162*C1162*H1162/1000</f>
        <v>10284.864</v>
      </c>
      <c r="H1162" s="7">
        <v>12</v>
      </c>
    </row>
    <row r="1163" spans="1:8" ht="20.100000000000001" customHeight="1">
      <c r="A1163" s="2">
        <v>2</v>
      </c>
      <c r="B1163" s="3">
        <v>340000</v>
      </c>
      <c r="C1163" s="4">
        <v>2.5207999999999999</v>
      </c>
      <c r="D1163" s="5">
        <f t="shared" ref="D1163:D1191" si="137">B1163/H1163</f>
        <v>14166.666666666666</v>
      </c>
      <c r="E1163" s="5">
        <f t="shared" ref="E1163:E1191" si="138">G1163/H1163</f>
        <v>450.69948889313673</v>
      </c>
      <c r="F1163" s="6">
        <f t="shared" ref="F1163:F1191" si="139">(B1163*C1163/1000*(1+C1163/1000)^H1163)/((1+C1163/1000)^H1163-1)</f>
        <v>14617.366155559805</v>
      </c>
      <c r="G1163" s="5">
        <f t="shared" ref="G1163:G1191" si="140">F1163*H1163-B1163</f>
        <v>10816.787733435282</v>
      </c>
      <c r="H1163" s="7">
        <v>24</v>
      </c>
    </row>
    <row r="1164" spans="1:8" ht="20.100000000000001" customHeight="1">
      <c r="A1164" s="2">
        <v>3</v>
      </c>
      <c r="B1164" s="3">
        <v>340000</v>
      </c>
      <c r="C1164" s="4">
        <v>2.5207999999999999</v>
      </c>
      <c r="D1164" s="5">
        <f t="shared" si="137"/>
        <v>9444.4444444444453</v>
      </c>
      <c r="E1164" s="5">
        <f t="shared" si="138"/>
        <v>446.90726248436357</v>
      </c>
      <c r="F1164" s="6">
        <f t="shared" si="139"/>
        <v>9891.3517069288082</v>
      </c>
      <c r="G1164" s="5">
        <f t="shared" si="140"/>
        <v>16088.661449437088</v>
      </c>
      <c r="H1164" s="7">
        <v>36</v>
      </c>
    </row>
    <row r="1165" spans="1:8" ht="20.100000000000001" customHeight="1">
      <c r="A1165" s="2">
        <v>4</v>
      </c>
      <c r="B1165" s="3">
        <v>340000</v>
      </c>
      <c r="C1165" s="4">
        <v>2.5207999999999999</v>
      </c>
      <c r="D1165" s="5">
        <f t="shared" si="137"/>
        <v>7083.333333333333</v>
      </c>
      <c r="E1165" s="5">
        <f t="shared" si="138"/>
        <v>446.08914135817759</v>
      </c>
      <c r="F1165" s="6">
        <f t="shared" si="139"/>
        <v>7529.4224746915115</v>
      </c>
      <c r="G1165" s="5">
        <f t="shared" si="140"/>
        <v>21412.278785192524</v>
      </c>
      <c r="H1165" s="7">
        <v>48</v>
      </c>
    </row>
    <row r="1166" spans="1:8" ht="20.100000000000001" customHeight="1">
      <c r="A1166" s="2">
        <v>5</v>
      </c>
      <c r="B1166" s="3">
        <v>340000</v>
      </c>
      <c r="C1166" s="4">
        <v>2.5207999999999999</v>
      </c>
      <c r="D1166" s="5">
        <f t="shared" si="137"/>
        <v>5666.666666666667</v>
      </c>
      <c r="E1166" s="5">
        <f t="shared" si="138"/>
        <v>446.46011166514364</v>
      </c>
      <c r="F1166" s="6">
        <f t="shared" si="139"/>
        <v>6113.1267783318108</v>
      </c>
      <c r="G1166" s="5">
        <f t="shared" si="140"/>
        <v>26787.606699908618</v>
      </c>
      <c r="H1166" s="7">
        <v>60</v>
      </c>
    </row>
    <row r="1167" spans="1:8" ht="20.100000000000001" customHeight="1">
      <c r="A1167" s="2">
        <v>6</v>
      </c>
      <c r="B1167" s="3">
        <v>340000</v>
      </c>
      <c r="C1167" s="4">
        <v>2.9792000000000001</v>
      </c>
      <c r="D1167" s="5">
        <f t="shared" si="137"/>
        <v>4722.2222222222226</v>
      </c>
      <c r="E1167" s="5">
        <f t="shared" si="138"/>
        <v>531.56029961499655</v>
      </c>
      <c r="F1167" s="6">
        <f t="shared" si="139"/>
        <v>5253.7825218372191</v>
      </c>
      <c r="G1167" s="5">
        <f t="shared" si="140"/>
        <v>38272.341572279751</v>
      </c>
      <c r="H1167" s="7">
        <v>72</v>
      </c>
    </row>
    <row r="1168" spans="1:8" ht="20.100000000000001" customHeight="1">
      <c r="A1168" s="2">
        <v>7</v>
      </c>
      <c r="B1168" s="3">
        <v>340000</v>
      </c>
      <c r="C1168" s="4">
        <v>2.9792000000000001</v>
      </c>
      <c r="D1168" s="5">
        <f t="shared" si="137"/>
        <v>4047.6190476190477</v>
      </c>
      <c r="E1168" s="5">
        <f t="shared" si="138"/>
        <v>533.56102781685502</v>
      </c>
      <c r="F1168" s="6">
        <f t="shared" si="139"/>
        <v>4581.1800754359028</v>
      </c>
      <c r="G1168" s="5">
        <f t="shared" si="140"/>
        <v>44819.126336615824</v>
      </c>
      <c r="H1168" s="7">
        <v>84</v>
      </c>
    </row>
    <row r="1169" spans="1:8" ht="20.100000000000001" customHeight="1">
      <c r="A1169" s="2">
        <v>8</v>
      </c>
      <c r="B1169" s="3">
        <v>340000</v>
      </c>
      <c r="C1169" s="4">
        <v>2.9792000000000001</v>
      </c>
      <c r="D1169" s="5">
        <f t="shared" si="137"/>
        <v>3541.6666666666665</v>
      </c>
      <c r="E1169" s="5">
        <f t="shared" si="138"/>
        <v>535.81017927967514</v>
      </c>
      <c r="F1169" s="6">
        <f t="shared" si="139"/>
        <v>4077.4768459463417</v>
      </c>
      <c r="G1169" s="5">
        <f t="shared" si="140"/>
        <v>51437.777210848813</v>
      </c>
      <c r="H1169" s="7">
        <v>96</v>
      </c>
    </row>
    <row r="1170" spans="1:8" ht="20.100000000000001" customHeight="1">
      <c r="A1170" s="2">
        <v>9</v>
      </c>
      <c r="B1170" s="3">
        <v>340000</v>
      </c>
      <c r="C1170" s="4">
        <v>2.9792000000000001</v>
      </c>
      <c r="D1170" s="5">
        <f t="shared" si="137"/>
        <v>3148.1481481481483</v>
      </c>
      <c r="E1170" s="5">
        <f t="shared" si="138"/>
        <v>538.22367734726492</v>
      </c>
      <c r="F1170" s="6">
        <f t="shared" si="139"/>
        <v>3686.3718254954128</v>
      </c>
      <c r="G1170" s="5">
        <f t="shared" si="140"/>
        <v>58128.15715350461</v>
      </c>
      <c r="H1170" s="7">
        <v>108</v>
      </c>
    </row>
    <row r="1171" spans="1:8" ht="20.100000000000001" customHeight="1">
      <c r="A1171" s="2">
        <v>10</v>
      </c>
      <c r="B1171" s="3">
        <v>340000</v>
      </c>
      <c r="C1171" s="4">
        <v>2.9792000000000001</v>
      </c>
      <c r="D1171" s="5">
        <f t="shared" si="137"/>
        <v>2833.3333333333335</v>
      </c>
      <c r="E1171" s="5">
        <f t="shared" si="138"/>
        <v>540.7509268896091</v>
      </c>
      <c r="F1171" s="6">
        <f t="shared" si="139"/>
        <v>3374.0842602229422</v>
      </c>
      <c r="G1171" s="5">
        <f t="shared" si="140"/>
        <v>64890.111226753099</v>
      </c>
      <c r="H1171" s="7">
        <v>120</v>
      </c>
    </row>
    <row r="1172" spans="1:8" ht="20.100000000000001" customHeight="1">
      <c r="A1172" s="8">
        <v>11</v>
      </c>
      <c r="B1172" s="3">
        <v>340000</v>
      </c>
      <c r="C1172" s="4">
        <v>2.9792000000000001</v>
      </c>
      <c r="D1172" s="5">
        <f t="shared" si="137"/>
        <v>2575.757575757576</v>
      </c>
      <c r="E1172" s="5">
        <f t="shared" si="138"/>
        <v>543.35959648423398</v>
      </c>
      <c r="F1172" s="6">
        <f t="shared" si="139"/>
        <v>3119.1171722418098</v>
      </c>
      <c r="G1172" s="5">
        <f t="shared" si="140"/>
        <v>71723.46673591889</v>
      </c>
      <c r="H1172" s="7">
        <v>132</v>
      </c>
    </row>
    <row r="1173" spans="1:8" ht="20.100000000000001" customHeight="1">
      <c r="A1173" s="8">
        <v>12</v>
      </c>
      <c r="B1173" s="3">
        <v>340000</v>
      </c>
      <c r="C1173" s="4">
        <v>2.9792000000000001</v>
      </c>
      <c r="D1173" s="5">
        <f t="shared" si="137"/>
        <v>2361.1111111111113</v>
      </c>
      <c r="E1173" s="5">
        <f t="shared" si="138"/>
        <v>546.02800961510286</v>
      </c>
      <c r="F1173" s="6">
        <f t="shared" si="139"/>
        <v>2907.1391207262141</v>
      </c>
      <c r="G1173" s="5">
        <f t="shared" si="140"/>
        <v>78628.03338457481</v>
      </c>
      <c r="H1173" s="7">
        <v>144</v>
      </c>
    </row>
    <row r="1174" spans="1:8" ht="20.100000000000001" customHeight="1">
      <c r="A1174" s="8">
        <v>13</v>
      </c>
      <c r="B1174" s="3">
        <v>340000</v>
      </c>
      <c r="C1174" s="4">
        <v>2.9792000000000001</v>
      </c>
      <c r="D1174" s="5">
        <f t="shared" si="137"/>
        <v>2179.4871794871797</v>
      </c>
      <c r="E1174" s="5">
        <f t="shared" si="138"/>
        <v>548.74104772399039</v>
      </c>
      <c r="F1174" s="6">
        <f t="shared" si="139"/>
        <v>2728.2282272111697</v>
      </c>
      <c r="G1174" s="5">
        <f t="shared" si="140"/>
        <v>85603.603444942506</v>
      </c>
      <c r="H1174" s="7">
        <v>156</v>
      </c>
    </row>
    <row r="1175" spans="1:8" ht="20.100000000000001" customHeight="1">
      <c r="A1175" s="8">
        <v>14</v>
      </c>
      <c r="B1175" s="3">
        <v>340000</v>
      </c>
      <c r="C1175" s="4">
        <v>2.9792000000000001</v>
      </c>
      <c r="D1175" s="5">
        <f t="shared" si="137"/>
        <v>2023.8095238095239</v>
      </c>
      <c r="E1175" s="5">
        <f t="shared" si="138"/>
        <v>551.4878091863402</v>
      </c>
      <c r="F1175" s="6">
        <f t="shared" si="139"/>
        <v>2575.2973329958641</v>
      </c>
      <c r="G1175" s="5">
        <f t="shared" si="140"/>
        <v>92649.951943305146</v>
      </c>
      <c r="H1175" s="7">
        <v>168</v>
      </c>
    </row>
    <row r="1176" spans="1:8" ht="20.100000000000001" customHeight="1">
      <c r="A1176" s="8">
        <v>15</v>
      </c>
      <c r="B1176" s="3">
        <v>340000</v>
      </c>
      <c r="C1176" s="4">
        <v>2.9792000000000001</v>
      </c>
      <c r="D1176" s="5">
        <f t="shared" si="137"/>
        <v>1888.8888888888889</v>
      </c>
      <c r="E1176" s="5">
        <f t="shared" si="138"/>
        <v>554.26020477837369</v>
      </c>
      <c r="F1176" s="6">
        <f t="shared" si="139"/>
        <v>2443.1490936672626</v>
      </c>
      <c r="G1176" s="5">
        <f t="shared" si="140"/>
        <v>99766.836860107258</v>
      </c>
      <c r="H1176" s="7">
        <v>180</v>
      </c>
    </row>
    <row r="1177" spans="1:8" ht="20.100000000000001" customHeight="1">
      <c r="A1177" s="2">
        <v>16</v>
      </c>
      <c r="B1177" s="3">
        <v>340000</v>
      </c>
      <c r="C1177" s="4">
        <v>2.9792000000000001</v>
      </c>
      <c r="D1177" s="5">
        <f t="shared" si="137"/>
        <v>1770.8333333333333</v>
      </c>
      <c r="E1177" s="5">
        <f t="shared" si="138"/>
        <v>557.05207991873976</v>
      </c>
      <c r="F1177" s="6">
        <f t="shared" si="139"/>
        <v>2327.8854132520732</v>
      </c>
      <c r="G1177" s="5">
        <f t="shared" si="140"/>
        <v>106953.99934439803</v>
      </c>
      <c r="H1177" s="7">
        <v>192</v>
      </c>
    </row>
    <row r="1178" spans="1:8" ht="20.100000000000001" customHeight="1">
      <c r="A1178" s="8">
        <v>17</v>
      </c>
      <c r="B1178" s="3">
        <v>340000</v>
      </c>
      <c r="C1178" s="4">
        <v>2.9792000000000001</v>
      </c>
      <c r="D1178" s="5">
        <f t="shared" si="137"/>
        <v>1666.6666666666667</v>
      </c>
      <c r="E1178" s="5">
        <f t="shared" si="138"/>
        <v>559.85864677571317</v>
      </c>
      <c r="F1178" s="6">
        <f t="shared" si="139"/>
        <v>2226.5253134423797</v>
      </c>
      <c r="G1178" s="5">
        <f t="shared" si="140"/>
        <v>114211.16394224548</v>
      </c>
      <c r="H1178" s="7">
        <v>204</v>
      </c>
    </row>
    <row r="1179" spans="1:8" ht="20.100000000000001" customHeight="1">
      <c r="A1179" s="8">
        <v>18</v>
      </c>
      <c r="B1179" s="3">
        <v>340000</v>
      </c>
      <c r="C1179" s="4">
        <v>2.9792000000000001</v>
      </c>
      <c r="D1179" s="5">
        <f t="shared" si="137"/>
        <v>1574.0740740740741</v>
      </c>
      <c r="E1179" s="5">
        <f t="shared" si="138"/>
        <v>562.67610573487013</v>
      </c>
      <c r="F1179" s="6">
        <f t="shared" si="139"/>
        <v>2136.7501798089443</v>
      </c>
      <c r="G1179" s="5">
        <f t="shared" si="140"/>
        <v>121538.03883873194</v>
      </c>
      <c r="H1179" s="7">
        <v>216</v>
      </c>
    </row>
    <row r="1180" spans="1:8" ht="20.100000000000001" customHeight="1">
      <c r="A1180" s="8">
        <v>19</v>
      </c>
      <c r="B1180" s="3">
        <v>340000</v>
      </c>
      <c r="C1180" s="4">
        <v>2.9792000000000001</v>
      </c>
      <c r="D1180" s="5">
        <f t="shared" si="137"/>
        <v>1491.2280701754387</v>
      </c>
      <c r="E1180" s="5">
        <f t="shared" si="138"/>
        <v>565.50138646104551</v>
      </c>
      <c r="F1180" s="6">
        <f t="shared" si="139"/>
        <v>2056.729456636484</v>
      </c>
      <c r="G1180" s="5">
        <f t="shared" si="140"/>
        <v>128934.31611311837</v>
      </c>
      <c r="H1180" s="7">
        <v>228</v>
      </c>
    </row>
    <row r="1181" spans="1:8" ht="20.100000000000001" customHeight="1">
      <c r="A1181" s="8">
        <v>20</v>
      </c>
      <c r="B1181" s="3">
        <v>340000</v>
      </c>
      <c r="C1181" s="4">
        <v>2.9792000000000001</v>
      </c>
      <c r="D1181" s="5">
        <f t="shared" si="137"/>
        <v>1416.6666666666667</v>
      </c>
      <c r="E1181" s="5">
        <f t="shared" si="138"/>
        <v>568.33196669476752</v>
      </c>
      <c r="F1181" s="6">
        <f t="shared" si="139"/>
        <v>1984.9986333614343</v>
      </c>
      <c r="G1181" s="5">
        <f t="shared" si="140"/>
        <v>136399.67200674419</v>
      </c>
      <c r="H1181" s="7">
        <v>240</v>
      </c>
    </row>
    <row r="1182" spans="1:8" ht="20.100000000000001" customHeight="1">
      <c r="A1182" s="8">
        <v>21</v>
      </c>
      <c r="B1182" s="3">
        <v>340000</v>
      </c>
      <c r="C1182" s="4">
        <v>2.9792000000000001</v>
      </c>
      <c r="D1182" s="16">
        <f t="shared" si="137"/>
        <v>1349.2063492063492</v>
      </c>
      <c r="E1182" s="16">
        <f t="shared" si="138"/>
        <v>571.1657428698926</v>
      </c>
      <c r="F1182" s="17">
        <f t="shared" si="139"/>
        <v>1920.3720920762419</v>
      </c>
      <c r="G1182" s="16">
        <f t="shared" si="140"/>
        <v>143933.76720321295</v>
      </c>
      <c r="H1182" s="9">
        <v>252</v>
      </c>
    </row>
    <row r="1183" spans="1:8" ht="20.100000000000001" customHeight="1">
      <c r="A1183" s="8">
        <v>22</v>
      </c>
      <c r="B1183" s="3">
        <v>340000</v>
      </c>
      <c r="C1183" s="4">
        <v>2.9792000000000001</v>
      </c>
      <c r="D1183" s="16">
        <f t="shared" si="137"/>
        <v>1287.878787878788</v>
      </c>
      <c r="E1183" s="16">
        <f t="shared" si="138"/>
        <v>574.00093606210248</v>
      </c>
      <c r="F1183" s="17">
        <f t="shared" si="139"/>
        <v>1861.8797239408905</v>
      </c>
      <c r="G1183" s="16">
        <f t="shared" si="140"/>
        <v>151536.24712039507</v>
      </c>
      <c r="H1183" s="9">
        <v>264</v>
      </c>
    </row>
    <row r="1184" spans="1:8" ht="20.100000000000001" customHeight="1">
      <c r="A1184" s="8">
        <v>23</v>
      </c>
      <c r="B1184" s="3">
        <v>340000</v>
      </c>
      <c r="C1184" s="4">
        <v>2.9792000000000001</v>
      </c>
      <c r="D1184" s="16">
        <f t="shared" si="137"/>
        <v>1231.8840579710145</v>
      </c>
      <c r="E1184" s="16">
        <f t="shared" si="138"/>
        <v>576.83602251363425</v>
      </c>
      <c r="F1184" s="17">
        <f t="shared" si="139"/>
        <v>1808.7200804846489</v>
      </c>
      <c r="G1184" s="16">
        <f t="shared" si="140"/>
        <v>159206.74221376306</v>
      </c>
      <c r="H1184" s="9">
        <v>276</v>
      </c>
    </row>
    <row r="1185" spans="1:8" ht="20.100000000000001" customHeight="1">
      <c r="A1185" s="8">
        <v>24</v>
      </c>
      <c r="B1185" s="3">
        <v>340000</v>
      </c>
      <c r="C1185" s="4">
        <v>2.9792000000000001</v>
      </c>
      <c r="D1185" s="16">
        <f t="shared" si="137"/>
        <v>1180.5555555555557</v>
      </c>
      <c r="E1185" s="16">
        <f t="shared" si="138"/>
        <v>579.66968156444796</v>
      </c>
      <c r="F1185" s="17">
        <f t="shared" si="139"/>
        <v>1760.2252371200036</v>
      </c>
      <c r="G1185" s="16">
        <f t="shared" si="140"/>
        <v>166944.86829056102</v>
      </c>
      <c r="H1185" s="9">
        <v>288</v>
      </c>
    </row>
    <row r="1186" spans="1:8" ht="20.100000000000001" customHeight="1">
      <c r="A1186" s="8">
        <v>25</v>
      </c>
      <c r="B1186" s="3">
        <v>340000</v>
      </c>
      <c r="C1186" s="4">
        <v>2.9792000000000001</v>
      </c>
      <c r="D1186" s="16">
        <f t="shared" si="137"/>
        <v>1133.3333333333333</v>
      </c>
      <c r="E1186" s="16">
        <f t="shared" si="138"/>
        <v>582.50075611431441</v>
      </c>
      <c r="F1186" s="17">
        <f t="shared" si="139"/>
        <v>1715.8340894476478</v>
      </c>
      <c r="G1186" s="16">
        <f t="shared" si="140"/>
        <v>174750.22683429433</v>
      </c>
      <c r="H1186" s="9">
        <v>300</v>
      </c>
    </row>
    <row r="1187" spans="1:8" ht="20.100000000000001" customHeight="1">
      <c r="A1187" s="8">
        <v>26</v>
      </c>
      <c r="B1187" s="3">
        <v>340000</v>
      </c>
      <c r="C1187" s="4">
        <v>2.9792000000000001</v>
      </c>
      <c r="D1187" s="16">
        <f t="shared" si="137"/>
        <v>1089.7435897435898</v>
      </c>
      <c r="E1187" s="16">
        <f t="shared" si="138"/>
        <v>585.32822224043537</v>
      </c>
      <c r="F1187" s="17">
        <f t="shared" si="139"/>
        <v>1675.0718119840251</v>
      </c>
      <c r="G1187" s="16">
        <f t="shared" si="140"/>
        <v>182622.40533901582</v>
      </c>
      <c r="H1187" s="9">
        <v>312</v>
      </c>
    </row>
    <row r="1188" spans="1:8" ht="20.100000000000001" customHeight="1">
      <c r="A1188" s="8">
        <v>27</v>
      </c>
      <c r="B1188" s="3">
        <v>340000</v>
      </c>
      <c r="C1188" s="4">
        <v>2.9792000000000001</v>
      </c>
      <c r="D1188" s="16">
        <f t="shared" si="137"/>
        <v>1049.3827160493827</v>
      </c>
      <c r="E1188" s="16">
        <f t="shared" si="138"/>
        <v>588.15116559528394</v>
      </c>
      <c r="F1188" s="17">
        <f t="shared" si="139"/>
        <v>1637.5338816446667</v>
      </c>
      <c r="G1188" s="16">
        <f t="shared" si="140"/>
        <v>190560.97765287198</v>
      </c>
      <c r="H1188" s="9">
        <v>324</v>
      </c>
    </row>
    <row r="1189" spans="1:8" ht="20.100000000000001" customHeight="1">
      <c r="A1189" s="8">
        <v>28</v>
      </c>
      <c r="B1189" s="3">
        <v>340000</v>
      </c>
      <c r="C1189" s="4">
        <v>2.9792000000000001</v>
      </c>
      <c r="D1189" s="16">
        <f t="shared" si="137"/>
        <v>1011.9047619047619</v>
      </c>
      <c r="E1189" s="16">
        <f t="shared" si="138"/>
        <v>590.96876288798376</v>
      </c>
      <c r="F1189" s="17">
        <f t="shared" si="139"/>
        <v>1602.8735247927457</v>
      </c>
      <c r="G1189" s="16">
        <f t="shared" si="140"/>
        <v>198565.50433036254</v>
      </c>
      <c r="H1189" s="9">
        <v>336</v>
      </c>
    </row>
    <row r="1190" spans="1:8" ht="20.100000000000001" customHeight="1">
      <c r="A1190" s="8">
        <v>29</v>
      </c>
      <c r="B1190" s="3">
        <v>340000</v>
      </c>
      <c r="C1190" s="4">
        <v>2.9792000000000001</v>
      </c>
      <c r="D1190" s="16">
        <f t="shared" si="137"/>
        <v>977.0114942528736</v>
      </c>
      <c r="E1190" s="16">
        <f t="shared" si="138"/>
        <v>593.7802672205836</v>
      </c>
      <c r="F1190" s="17">
        <f t="shared" si="139"/>
        <v>1570.7917614734572</v>
      </c>
      <c r="G1190" s="16">
        <f t="shared" si="140"/>
        <v>206635.5329927631</v>
      </c>
      <c r="H1190" s="9">
        <v>348</v>
      </c>
    </row>
    <row r="1191" spans="1:8" ht="20.100000000000001" customHeight="1">
      <c r="A1191" s="8">
        <v>30</v>
      </c>
      <c r="B1191" s="3">
        <v>340000</v>
      </c>
      <c r="C1191" s="4">
        <v>2.9792000000000001</v>
      </c>
      <c r="D1191" s="16">
        <f t="shared" si="137"/>
        <v>944.44444444444446</v>
      </c>
      <c r="E1191" s="16">
        <f t="shared" si="138"/>
        <v>596.58499637818477</v>
      </c>
      <c r="F1191" s="17">
        <f t="shared" si="139"/>
        <v>1541.0294408226293</v>
      </c>
      <c r="G1191" s="16">
        <f t="shared" si="140"/>
        <v>214770.59869614651</v>
      </c>
      <c r="H1191" s="9">
        <v>360</v>
      </c>
    </row>
    <row r="1193" spans="1:8" ht="22.5">
      <c r="A1193" s="25" t="s">
        <v>0</v>
      </c>
      <c r="B1193" s="25"/>
      <c r="C1193" s="25"/>
      <c r="D1193" s="25"/>
      <c r="E1193" s="25"/>
      <c r="F1193" s="26"/>
      <c r="G1193" s="25"/>
      <c r="H1193" s="25"/>
    </row>
    <row r="1194" spans="1:8" ht="22.5">
      <c r="A1194" s="25" t="s">
        <v>1</v>
      </c>
      <c r="B1194" s="25"/>
      <c r="C1194" s="25"/>
      <c r="D1194" s="25"/>
      <c r="E1194" s="25"/>
      <c r="F1194" s="26"/>
      <c r="G1194" s="25"/>
      <c r="H1194" s="25"/>
    </row>
    <row r="1195" spans="1:8">
      <c r="A1195" s="29" t="s">
        <v>2</v>
      </c>
      <c r="B1195" s="31" t="s">
        <v>3</v>
      </c>
      <c r="C1195" s="31" t="s">
        <v>4</v>
      </c>
      <c r="D1195" s="31" t="s">
        <v>5</v>
      </c>
      <c r="E1195" s="31" t="s">
        <v>6</v>
      </c>
      <c r="F1195" s="33" t="s">
        <v>7</v>
      </c>
      <c r="G1195" s="29" t="s">
        <v>8</v>
      </c>
      <c r="H1195" s="29" t="s">
        <v>9</v>
      </c>
    </row>
    <row r="1196" spans="1:8">
      <c r="A1196" s="30"/>
      <c r="B1196" s="32"/>
      <c r="C1196" s="32"/>
      <c r="D1196" s="32"/>
      <c r="E1196" s="32"/>
      <c r="F1196" s="34"/>
      <c r="G1196" s="30"/>
      <c r="H1196" s="30"/>
    </row>
    <row r="1197" spans="1:8" ht="20.100000000000001" customHeight="1">
      <c r="A1197" s="2">
        <v>1</v>
      </c>
      <c r="B1197" s="3">
        <v>350000</v>
      </c>
      <c r="C1197" s="4">
        <v>2.5207999999999999</v>
      </c>
      <c r="D1197" s="5"/>
      <c r="E1197" s="5"/>
      <c r="F1197" s="6"/>
      <c r="G1197" s="5">
        <f>B1197*C1197*H1197/1000</f>
        <v>10587.36</v>
      </c>
      <c r="H1197" s="7">
        <v>12</v>
      </c>
    </row>
    <row r="1198" spans="1:8" ht="20.100000000000001" customHeight="1">
      <c r="A1198" s="2">
        <v>2</v>
      </c>
      <c r="B1198" s="3">
        <v>350000</v>
      </c>
      <c r="C1198" s="4">
        <v>2.5207999999999999</v>
      </c>
      <c r="D1198" s="5">
        <f t="shared" ref="D1198:D1226" si="141">B1198/H1198</f>
        <v>14583.333333333334</v>
      </c>
      <c r="E1198" s="5">
        <f t="shared" ref="E1198:E1226" si="142">G1198/H1198</f>
        <v>463.95535621352366</v>
      </c>
      <c r="F1198" s="6">
        <f t="shared" ref="F1198:F1226" si="143">(B1198*C1198/1000*(1+C1198/1000)^H1198)/((1+C1198/1000)^H1198-1)</f>
        <v>15047.288689546856</v>
      </c>
      <c r="G1198" s="5">
        <f t="shared" ref="G1198:G1226" si="144">F1198*H1198-B1198</f>
        <v>11134.928549124568</v>
      </c>
      <c r="H1198" s="7">
        <v>24</v>
      </c>
    </row>
    <row r="1199" spans="1:8" ht="20.100000000000001" customHeight="1">
      <c r="A1199" s="2">
        <v>3</v>
      </c>
      <c r="B1199" s="3">
        <v>350000</v>
      </c>
      <c r="C1199" s="4">
        <v>2.5207999999999999</v>
      </c>
      <c r="D1199" s="5">
        <f t="shared" si="141"/>
        <v>9722.2222222222226</v>
      </c>
      <c r="E1199" s="5">
        <f t="shared" si="142"/>
        <v>460.05159373390296</v>
      </c>
      <c r="F1199" s="6">
        <f t="shared" si="143"/>
        <v>10182.273815956125</v>
      </c>
      <c r="G1199" s="5">
        <f t="shared" si="144"/>
        <v>16561.857374420506</v>
      </c>
      <c r="H1199" s="7">
        <v>36</v>
      </c>
    </row>
    <row r="1200" spans="1:8" ht="20.100000000000001" customHeight="1">
      <c r="A1200" s="2">
        <v>4</v>
      </c>
      <c r="B1200" s="3">
        <v>350000</v>
      </c>
      <c r="C1200" s="4">
        <v>2.5207999999999999</v>
      </c>
      <c r="D1200" s="5">
        <f t="shared" si="141"/>
        <v>7291.666666666667</v>
      </c>
      <c r="E1200" s="5">
        <f t="shared" si="142"/>
        <v>459.20941022165306</v>
      </c>
      <c r="F1200" s="6">
        <f t="shared" si="143"/>
        <v>7750.8760768883194</v>
      </c>
      <c r="G1200" s="5">
        <f t="shared" si="144"/>
        <v>22042.051690639346</v>
      </c>
      <c r="H1200" s="7">
        <v>48</v>
      </c>
    </row>
    <row r="1201" spans="1:8" ht="20.100000000000001" customHeight="1">
      <c r="A1201" s="2">
        <v>5</v>
      </c>
      <c r="B1201" s="3">
        <v>350000</v>
      </c>
      <c r="C1201" s="4">
        <v>2.5207999999999999</v>
      </c>
      <c r="D1201" s="5">
        <f t="shared" si="141"/>
        <v>5833.333333333333</v>
      </c>
      <c r="E1201" s="5">
        <f t="shared" si="142"/>
        <v>459.59129142000165</v>
      </c>
      <c r="F1201" s="6">
        <f t="shared" si="143"/>
        <v>6292.9246247533347</v>
      </c>
      <c r="G1201" s="5">
        <f t="shared" si="144"/>
        <v>27575.477485200099</v>
      </c>
      <c r="H1201" s="7">
        <v>60</v>
      </c>
    </row>
    <row r="1202" spans="1:8" ht="20.100000000000001" customHeight="1">
      <c r="A1202" s="2">
        <v>6</v>
      </c>
      <c r="B1202" s="3">
        <v>350000</v>
      </c>
      <c r="C1202" s="4">
        <v>2.9792000000000001</v>
      </c>
      <c r="D1202" s="5">
        <f t="shared" si="141"/>
        <v>4861.1111111111113</v>
      </c>
      <c r="E1202" s="5">
        <f t="shared" si="142"/>
        <v>547.19442607426106</v>
      </c>
      <c r="F1202" s="6">
        <f t="shared" si="143"/>
        <v>5408.3055371853725</v>
      </c>
      <c r="G1202" s="5">
        <f t="shared" si="144"/>
        <v>39397.998677346797</v>
      </c>
      <c r="H1202" s="7">
        <v>72</v>
      </c>
    </row>
    <row r="1203" spans="1:8" ht="20.100000000000001" customHeight="1">
      <c r="A1203" s="2">
        <v>7</v>
      </c>
      <c r="B1203" s="3">
        <v>350000</v>
      </c>
      <c r="C1203" s="4">
        <v>2.9792000000000001</v>
      </c>
      <c r="D1203" s="5">
        <f t="shared" si="141"/>
        <v>4166.666666666667</v>
      </c>
      <c r="E1203" s="5">
        <f t="shared" si="142"/>
        <v>549.25399922323345</v>
      </c>
      <c r="F1203" s="6">
        <f t="shared" si="143"/>
        <v>4715.9206658899002</v>
      </c>
      <c r="G1203" s="5">
        <f t="shared" si="144"/>
        <v>46137.335934751609</v>
      </c>
      <c r="H1203" s="7">
        <v>84</v>
      </c>
    </row>
    <row r="1204" spans="1:8" ht="20.100000000000001" customHeight="1">
      <c r="A1204" s="2">
        <v>8</v>
      </c>
      <c r="B1204" s="3">
        <v>350000</v>
      </c>
      <c r="C1204" s="4">
        <v>2.9792000000000001</v>
      </c>
      <c r="D1204" s="5">
        <f t="shared" si="141"/>
        <v>3645.8333333333335</v>
      </c>
      <c r="E1204" s="5">
        <f t="shared" si="142"/>
        <v>551.56930219966546</v>
      </c>
      <c r="F1204" s="6">
        <f t="shared" si="143"/>
        <v>4197.4026355329988</v>
      </c>
      <c r="G1204" s="5">
        <f t="shared" si="144"/>
        <v>52950.653011167888</v>
      </c>
      <c r="H1204" s="7">
        <v>96</v>
      </c>
    </row>
    <row r="1205" spans="1:8" ht="20.100000000000001" customHeight="1">
      <c r="A1205" s="2">
        <v>9</v>
      </c>
      <c r="B1205" s="3">
        <v>350000</v>
      </c>
      <c r="C1205" s="4">
        <v>2.9792000000000001</v>
      </c>
      <c r="D1205" s="5">
        <f t="shared" si="141"/>
        <v>3240.7407407407409</v>
      </c>
      <c r="E1205" s="5">
        <f t="shared" si="142"/>
        <v>554.05378550453725</v>
      </c>
      <c r="F1205" s="6">
        <f t="shared" si="143"/>
        <v>3794.7945262452781</v>
      </c>
      <c r="G1205" s="5">
        <f t="shared" si="144"/>
        <v>59837.808834490017</v>
      </c>
      <c r="H1205" s="7">
        <v>108</v>
      </c>
    </row>
    <row r="1206" spans="1:8" ht="20.100000000000001" customHeight="1">
      <c r="A1206" s="2">
        <v>10</v>
      </c>
      <c r="B1206" s="3">
        <v>350000</v>
      </c>
      <c r="C1206" s="4">
        <v>2.9792000000000001</v>
      </c>
      <c r="D1206" s="5">
        <f t="shared" si="141"/>
        <v>2916.6666666666665</v>
      </c>
      <c r="E1206" s="5">
        <f t="shared" si="142"/>
        <v>556.65536591577404</v>
      </c>
      <c r="F1206" s="6">
        <f t="shared" si="143"/>
        <v>3473.3220325824404</v>
      </c>
      <c r="G1206" s="5">
        <f t="shared" si="144"/>
        <v>66798.643909892882</v>
      </c>
      <c r="H1206" s="7">
        <v>120</v>
      </c>
    </row>
    <row r="1207" spans="1:8" ht="20.100000000000001" customHeight="1">
      <c r="A1207" s="8">
        <v>11</v>
      </c>
      <c r="B1207" s="3">
        <v>350000</v>
      </c>
      <c r="C1207" s="4">
        <v>2.9792000000000001</v>
      </c>
      <c r="D1207" s="5">
        <f t="shared" si="141"/>
        <v>2651.5151515151515</v>
      </c>
      <c r="E1207" s="5">
        <f t="shared" si="142"/>
        <v>559.34076108671172</v>
      </c>
      <c r="F1207" s="6">
        <f t="shared" si="143"/>
        <v>3210.8559126018631</v>
      </c>
      <c r="G1207" s="5">
        <f t="shared" si="144"/>
        <v>73832.980463445943</v>
      </c>
      <c r="H1207" s="7">
        <v>132</v>
      </c>
    </row>
    <row r="1208" spans="1:8" ht="20.100000000000001" customHeight="1">
      <c r="A1208" s="8">
        <v>12</v>
      </c>
      <c r="B1208" s="3">
        <v>350000</v>
      </c>
      <c r="C1208" s="4">
        <v>2.9792000000000001</v>
      </c>
      <c r="D1208" s="5">
        <f t="shared" si="141"/>
        <v>2430.5555555555557</v>
      </c>
      <c r="E1208" s="5">
        <f t="shared" si="142"/>
        <v>562.08765695672389</v>
      </c>
      <c r="F1208" s="6">
        <f t="shared" si="143"/>
        <v>2992.6432125122792</v>
      </c>
      <c r="G1208" s="5">
        <f t="shared" si="144"/>
        <v>80940.622601768235</v>
      </c>
      <c r="H1208" s="7">
        <v>144</v>
      </c>
    </row>
    <row r="1209" spans="1:8" ht="20.100000000000001" customHeight="1">
      <c r="A1209" s="8">
        <v>13</v>
      </c>
      <c r="B1209" s="3">
        <v>350000</v>
      </c>
      <c r="C1209" s="4">
        <v>2.9792000000000001</v>
      </c>
      <c r="D1209" s="5">
        <f t="shared" si="141"/>
        <v>2243.5897435897436</v>
      </c>
      <c r="E1209" s="5">
        <f t="shared" si="142"/>
        <v>564.88049030410787</v>
      </c>
      <c r="F1209" s="6">
        <f t="shared" si="143"/>
        <v>2808.4702338938514</v>
      </c>
      <c r="G1209" s="5">
        <f t="shared" si="144"/>
        <v>88121.356487440818</v>
      </c>
      <c r="H1209" s="7">
        <v>156</v>
      </c>
    </row>
    <row r="1210" spans="1:8" ht="20.100000000000001" customHeight="1">
      <c r="A1210" s="8">
        <v>14</v>
      </c>
      <c r="B1210" s="3">
        <v>350000</v>
      </c>
      <c r="C1210" s="4">
        <v>2.9792000000000001</v>
      </c>
      <c r="D1210" s="5">
        <f t="shared" si="141"/>
        <v>2083.3333333333335</v>
      </c>
      <c r="E1210" s="5">
        <f t="shared" si="142"/>
        <v>567.7080388682914</v>
      </c>
      <c r="F1210" s="6">
        <f t="shared" si="143"/>
        <v>2651.0413722016247</v>
      </c>
      <c r="G1210" s="5">
        <f t="shared" si="144"/>
        <v>95374.950529872964</v>
      </c>
      <c r="H1210" s="7">
        <v>168</v>
      </c>
    </row>
    <row r="1211" spans="1:8" ht="20.100000000000001" customHeight="1">
      <c r="A1211" s="8">
        <v>15</v>
      </c>
      <c r="B1211" s="3">
        <v>350000</v>
      </c>
      <c r="C1211" s="4">
        <v>2.9792000000000001</v>
      </c>
      <c r="D1211" s="5">
        <f t="shared" si="141"/>
        <v>1944.4444444444443</v>
      </c>
      <c r="E1211" s="5">
        <f t="shared" si="142"/>
        <v>570.56197550714978</v>
      </c>
      <c r="F1211" s="6">
        <f t="shared" si="143"/>
        <v>2515.0064199515941</v>
      </c>
      <c r="G1211" s="5">
        <f t="shared" si="144"/>
        <v>102701.15559128695</v>
      </c>
      <c r="H1211" s="7">
        <v>180</v>
      </c>
    </row>
    <row r="1212" spans="1:8" ht="20.100000000000001" customHeight="1">
      <c r="A1212" s="2">
        <v>16</v>
      </c>
      <c r="B1212" s="3">
        <v>350000</v>
      </c>
      <c r="C1212" s="4">
        <v>2.9792000000000001</v>
      </c>
      <c r="D1212" s="5">
        <f t="shared" si="141"/>
        <v>1822.9166666666667</v>
      </c>
      <c r="E1212" s="5">
        <f t="shared" si="142"/>
        <v>573.43596462223229</v>
      </c>
      <c r="F1212" s="6">
        <f t="shared" si="143"/>
        <v>2396.3526312888989</v>
      </c>
      <c r="G1212" s="5">
        <f t="shared" si="144"/>
        <v>110099.70520746859</v>
      </c>
      <c r="H1212" s="7">
        <v>192</v>
      </c>
    </row>
    <row r="1213" spans="1:8" ht="20.100000000000001" customHeight="1">
      <c r="A1213" s="8">
        <v>17</v>
      </c>
      <c r="B1213" s="3">
        <v>350000</v>
      </c>
      <c r="C1213" s="4">
        <v>2.9792000000000001</v>
      </c>
      <c r="D1213" s="5">
        <f t="shared" si="141"/>
        <v>1715.686274509804</v>
      </c>
      <c r="E1213" s="5">
        <f t="shared" si="142"/>
        <v>576.32507756323412</v>
      </c>
      <c r="F1213" s="6">
        <f t="shared" si="143"/>
        <v>2292.0113520730379</v>
      </c>
      <c r="G1213" s="5">
        <f t="shared" si="144"/>
        <v>117570.31582289975</v>
      </c>
      <c r="H1213" s="7">
        <v>204</v>
      </c>
    </row>
    <row r="1214" spans="1:8" ht="20.100000000000001" customHeight="1">
      <c r="A1214" s="8">
        <v>18</v>
      </c>
      <c r="B1214" s="3">
        <v>350000</v>
      </c>
      <c r="C1214" s="4">
        <v>2.9792000000000001</v>
      </c>
      <c r="D1214" s="5">
        <f t="shared" si="141"/>
        <v>1620.3703703703704</v>
      </c>
      <c r="E1214" s="5">
        <f t="shared" si="142"/>
        <v>579.22540296236605</v>
      </c>
      <c r="F1214" s="6">
        <f t="shared" si="143"/>
        <v>2199.5957733327364</v>
      </c>
      <c r="G1214" s="5">
        <f t="shared" si="144"/>
        <v>125112.68703987106</v>
      </c>
      <c r="H1214" s="7">
        <v>216</v>
      </c>
    </row>
    <row r="1215" spans="1:8" ht="20.100000000000001" customHeight="1">
      <c r="A1215" s="8">
        <v>19</v>
      </c>
      <c r="B1215" s="3">
        <v>350000</v>
      </c>
      <c r="C1215" s="4">
        <v>2.9792000000000001</v>
      </c>
      <c r="D1215" s="5">
        <f t="shared" si="141"/>
        <v>1535.0877192982457</v>
      </c>
      <c r="E1215" s="5">
        <f t="shared" si="142"/>
        <v>582.13378018048809</v>
      </c>
      <c r="F1215" s="6">
        <f t="shared" si="143"/>
        <v>2117.2214994787337</v>
      </c>
      <c r="G1215" s="5">
        <f t="shared" si="144"/>
        <v>132726.50188115129</v>
      </c>
      <c r="H1215" s="7">
        <v>228</v>
      </c>
    </row>
    <row r="1216" spans="1:8" ht="20.100000000000001" customHeight="1">
      <c r="A1216" s="8">
        <v>20</v>
      </c>
      <c r="B1216" s="3">
        <v>350000</v>
      </c>
      <c r="C1216" s="4">
        <v>2.9792000000000001</v>
      </c>
      <c r="D1216" s="5">
        <f t="shared" si="141"/>
        <v>1458.3333333333333</v>
      </c>
      <c r="E1216" s="5">
        <f t="shared" si="142"/>
        <v>585.04761277402531</v>
      </c>
      <c r="F1216" s="6">
        <f t="shared" si="143"/>
        <v>2043.3809461073586</v>
      </c>
      <c r="G1216" s="5">
        <f t="shared" si="144"/>
        <v>140411.42706576607</v>
      </c>
      <c r="H1216" s="7">
        <v>240</v>
      </c>
    </row>
    <row r="1217" spans="1:8" ht="20.100000000000001" customHeight="1">
      <c r="A1217" s="8">
        <v>21</v>
      </c>
      <c r="B1217" s="3">
        <v>350000</v>
      </c>
      <c r="C1217" s="4">
        <v>2.9792000000000001</v>
      </c>
      <c r="D1217" s="16">
        <f t="shared" si="141"/>
        <v>1388.8888888888889</v>
      </c>
      <c r="E1217" s="16">
        <f t="shared" si="142"/>
        <v>587.96473530724245</v>
      </c>
      <c r="F1217" s="17">
        <f t="shared" si="143"/>
        <v>1976.8536241961312</v>
      </c>
      <c r="G1217" s="16">
        <f t="shared" si="144"/>
        <v>148167.11329742509</v>
      </c>
      <c r="H1217" s="9">
        <v>252</v>
      </c>
    </row>
    <row r="1218" spans="1:8" ht="20.100000000000001" customHeight="1">
      <c r="A1218" s="8">
        <v>22</v>
      </c>
      <c r="B1218" s="3">
        <v>350000</v>
      </c>
      <c r="C1218" s="4">
        <v>2.9792000000000001</v>
      </c>
      <c r="D1218" s="16">
        <f t="shared" si="141"/>
        <v>1325.7575757575758</v>
      </c>
      <c r="E1218" s="16">
        <f t="shared" si="142"/>
        <v>590.8833165345178</v>
      </c>
      <c r="F1218" s="17">
        <f t="shared" si="143"/>
        <v>1916.6408922920934</v>
      </c>
      <c r="G1218" s="16">
        <f t="shared" si="144"/>
        <v>155993.19556511269</v>
      </c>
      <c r="H1218" s="9">
        <v>264</v>
      </c>
    </row>
    <row r="1219" spans="1:8" ht="20.100000000000001" customHeight="1">
      <c r="A1219" s="8">
        <v>23</v>
      </c>
      <c r="B1219" s="3">
        <v>350000</v>
      </c>
      <c r="C1219" s="4">
        <v>2.9792000000000001</v>
      </c>
      <c r="D1219" s="16">
        <f t="shared" si="141"/>
        <v>1268.1159420289855</v>
      </c>
      <c r="E1219" s="16">
        <f t="shared" si="142"/>
        <v>593.80178788168234</v>
      </c>
      <c r="F1219" s="17">
        <f t="shared" si="143"/>
        <v>1861.917729910668</v>
      </c>
      <c r="G1219" s="16">
        <f t="shared" si="144"/>
        <v>163889.29345534433</v>
      </c>
      <c r="H1219" s="9">
        <v>276</v>
      </c>
    </row>
    <row r="1220" spans="1:8" ht="20.100000000000001" customHeight="1">
      <c r="A1220" s="8">
        <v>24</v>
      </c>
      <c r="B1220" s="3">
        <v>350000</v>
      </c>
      <c r="C1220" s="4">
        <v>2.9792000000000001</v>
      </c>
      <c r="D1220" s="16">
        <f t="shared" si="141"/>
        <v>1215.2777777777778</v>
      </c>
      <c r="E1220" s="16">
        <f t="shared" si="142"/>
        <v>596.7187898457554</v>
      </c>
      <c r="F1220" s="17">
        <f t="shared" si="143"/>
        <v>1811.9965676235331</v>
      </c>
      <c r="G1220" s="16">
        <f t="shared" si="144"/>
        <v>171855.01147557754</v>
      </c>
      <c r="H1220" s="9">
        <v>288</v>
      </c>
    </row>
    <row r="1221" spans="1:8" ht="20.100000000000001" customHeight="1">
      <c r="A1221" s="8">
        <v>25</v>
      </c>
      <c r="B1221" s="3">
        <v>350000</v>
      </c>
      <c r="C1221" s="4">
        <v>2.9792000000000001</v>
      </c>
      <c r="D1221" s="16">
        <f t="shared" si="141"/>
        <v>1166.6666666666667</v>
      </c>
      <c r="E1221" s="16">
        <f t="shared" si="142"/>
        <v>599.63313129414723</v>
      </c>
      <c r="F1221" s="17">
        <f t="shared" si="143"/>
        <v>1766.2997979608137</v>
      </c>
      <c r="G1221" s="16">
        <f t="shared" si="144"/>
        <v>179889.93938824418</v>
      </c>
      <c r="H1221" s="9">
        <v>300</v>
      </c>
    </row>
    <row r="1222" spans="1:8" ht="20.100000000000001" customHeight="1">
      <c r="A1222" s="8">
        <v>26</v>
      </c>
      <c r="B1222" s="3">
        <v>350000</v>
      </c>
      <c r="C1222" s="4">
        <v>2.9792000000000001</v>
      </c>
      <c r="D1222" s="16">
        <f t="shared" si="141"/>
        <v>1121.7948717948718</v>
      </c>
      <c r="E1222" s="16">
        <f t="shared" si="142"/>
        <v>602.54375818868334</v>
      </c>
      <c r="F1222" s="17">
        <f t="shared" si="143"/>
        <v>1724.3386299835552</v>
      </c>
      <c r="G1222" s="16">
        <f t="shared" si="144"/>
        <v>187993.65255486919</v>
      </c>
      <c r="H1222" s="9">
        <v>312</v>
      </c>
    </row>
    <row r="1223" spans="1:8" ht="20.100000000000001" customHeight="1">
      <c r="A1223" s="8">
        <v>27</v>
      </c>
      <c r="B1223" s="3">
        <v>350000</v>
      </c>
      <c r="C1223" s="4">
        <v>2.9792000000000001</v>
      </c>
      <c r="D1223" s="16">
        <f t="shared" si="141"/>
        <v>1080.2469135802469</v>
      </c>
      <c r="E1223" s="16">
        <f t="shared" si="142"/>
        <v>605.44972928926268</v>
      </c>
      <c r="F1223" s="17">
        <f t="shared" si="143"/>
        <v>1685.6966428695098</v>
      </c>
      <c r="G1223" s="16">
        <f t="shared" si="144"/>
        <v>196165.71228972112</v>
      </c>
      <c r="H1223" s="9">
        <v>324</v>
      </c>
    </row>
    <row r="1224" spans="1:8" ht="20.100000000000001" customHeight="1">
      <c r="A1224" s="8">
        <v>28</v>
      </c>
      <c r="B1224" s="3">
        <v>350000</v>
      </c>
      <c r="C1224" s="4">
        <v>2.9792000000000001</v>
      </c>
      <c r="D1224" s="16">
        <f t="shared" si="141"/>
        <v>1041.6666666666667</v>
      </c>
      <c r="E1224" s="16">
        <f t="shared" si="142"/>
        <v>608.35019709057156</v>
      </c>
      <c r="F1224" s="17">
        <f t="shared" si="143"/>
        <v>1650.0168637572383</v>
      </c>
      <c r="G1224" s="16">
        <f t="shared" si="144"/>
        <v>204405.66622243205</v>
      </c>
      <c r="H1224" s="9">
        <v>336</v>
      </c>
    </row>
    <row r="1225" spans="1:8" ht="20.100000000000001" customHeight="1">
      <c r="A1225" s="8">
        <v>29</v>
      </c>
      <c r="B1225" s="3">
        <v>350000</v>
      </c>
      <c r="C1225" s="4">
        <v>2.9792000000000001</v>
      </c>
      <c r="D1225" s="16">
        <f t="shared" si="141"/>
        <v>1005.7471264367816</v>
      </c>
      <c r="E1225" s="16">
        <f t="shared" si="142"/>
        <v>611.24439272707116</v>
      </c>
      <c r="F1225" s="17">
        <f t="shared" si="143"/>
        <v>1616.9915191638529</v>
      </c>
      <c r="G1225" s="16">
        <f t="shared" si="144"/>
        <v>212713.04866902076</v>
      </c>
      <c r="H1225" s="9">
        <v>348</v>
      </c>
    </row>
    <row r="1226" spans="1:8" ht="20.100000000000001" customHeight="1">
      <c r="A1226" s="8">
        <v>30</v>
      </c>
      <c r="B1226" s="3">
        <v>350000</v>
      </c>
      <c r="C1226" s="4">
        <v>2.9792000000000001</v>
      </c>
      <c r="D1226" s="16">
        <f t="shared" si="141"/>
        <v>972.22222222222217</v>
      </c>
      <c r="E1226" s="16">
        <f t="shared" si="142"/>
        <v>614.13161391871984</v>
      </c>
      <c r="F1226" s="17">
        <f t="shared" si="143"/>
        <v>1586.3538361409421</v>
      </c>
      <c r="G1226" s="16">
        <f t="shared" si="144"/>
        <v>221087.38101073913</v>
      </c>
      <c r="H1226" s="9">
        <v>360</v>
      </c>
    </row>
    <row r="1228" spans="1:8" ht="22.5">
      <c r="A1228" s="25" t="s">
        <v>0</v>
      </c>
      <c r="B1228" s="25"/>
      <c r="C1228" s="25"/>
      <c r="D1228" s="25"/>
      <c r="E1228" s="25"/>
      <c r="F1228" s="26"/>
      <c r="G1228" s="25"/>
      <c r="H1228" s="25"/>
    </row>
    <row r="1229" spans="1:8" ht="22.5">
      <c r="A1229" s="25" t="s">
        <v>1</v>
      </c>
      <c r="B1229" s="25"/>
      <c r="C1229" s="25"/>
      <c r="D1229" s="25"/>
      <c r="E1229" s="25"/>
      <c r="F1229" s="26"/>
      <c r="G1229" s="25"/>
      <c r="H1229" s="25"/>
    </row>
    <row r="1230" spans="1:8">
      <c r="A1230" s="29" t="s">
        <v>2</v>
      </c>
      <c r="B1230" s="31" t="s">
        <v>3</v>
      </c>
      <c r="C1230" s="31" t="s">
        <v>4</v>
      </c>
      <c r="D1230" s="31" t="s">
        <v>5</v>
      </c>
      <c r="E1230" s="31" t="s">
        <v>6</v>
      </c>
      <c r="F1230" s="33" t="s">
        <v>7</v>
      </c>
      <c r="G1230" s="29" t="s">
        <v>8</v>
      </c>
      <c r="H1230" s="29" t="s">
        <v>9</v>
      </c>
    </row>
    <row r="1231" spans="1:8">
      <c r="A1231" s="30"/>
      <c r="B1231" s="32"/>
      <c r="C1231" s="32"/>
      <c r="D1231" s="32"/>
      <c r="E1231" s="32"/>
      <c r="F1231" s="34"/>
      <c r="G1231" s="30"/>
      <c r="H1231" s="30"/>
    </row>
    <row r="1232" spans="1:8" ht="20.100000000000001" customHeight="1">
      <c r="A1232" s="2">
        <v>1</v>
      </c>
      <c r="B1232" s="3">
        <v>360000</v>
      </c>
      <c r="C1232" s="4">
        <v>2.5207999999999999</v>
      </c>
      <c r="D1232" s="5"/>
      <c r="E1232" s="5"/>
      <c r="F1232" s="6"/>
      <c r="G1232" s="5">
        <f>B1232*C1232*H1232/1000</f>
        <v>10889.856</v>
      </c>
      <c r="H1232" s="7">
        <v>12</v>
      </c>
    </row>
    <row r="1233" spans="1:8" ht="20.100000000000001" customHeight="1">
      <c r="A1233" s="2">
        <v>2</v>
      </c>
      <c r="B1233" s="3">
        <v>360000</v>
      </c>
      <c r="C1233" s="4">
        <v>2.5207999999999999</v>
      </c>
      <c r="D1233" s="5">
        <f t="shared" ref="D1233:D1261" si="145">B1233/H1233</f>
        <v>15000</v>
      </c>
      <c r="E1233" s="5">
        <f t="shared" ref="E1233:E1261" si="146">G1233/H1233</f>
        <v>477.21122353391064</v>
      </c>
      <c r="F1233" s="6">
        <f t="shared" ref="F1233:F1261" si="147">(B1233*C1233/1000*(1+C1233/1000)^H1233)/((1+C1233/1000)^H1233-1)</f>
        <v>15477.211223533912</v>
      </c>
      <c r="G1233" s="5">
        <f t="shared" ref="G1233:G1261" si="148">F1233*H1233-B1233</f>
        <v>11453.069364813855</v>
      </c>
      <c r="H1233" s="7">
        <v>24</v>
      </c>
    </row>
    <row r="1234" spans="1:8" ht="20.100000000000001" customHeight="1">
      <c r="A1234" s="2">
        <v>3</v>
      </c>
      <c r="B1234" s="3">
        <v>360000</v>
      </c>
      <c r="C1234" s="4">
        <v>2.5207999999999999</v>
      </c>
      <c r="D1234" s="5">
        <f t="shared" si="145"/>
        <v>10000</v>
      </c>
      <c r="E1234" s="5">
        <f t="shared" si="146"/>
        <v>473.19592498344394</v>
      </c>
      <c r="F1234" s="6">
        <f t="shared" si="147"/>
        <v>10473.195924983444</v>
      </c>
      <c r="G1234" s="5">
        <f t="shared" si="148"/>
        <v>17035.053299403982</v>
      </c>
      <c r="H1234" s="7">
        <v>36</v>
      </c>
    </row>
    <row r="1235" spans="1:8" ht="20.100000000000001" customHeight="1">
      <c r="A1235" s="2">
        <v>4</v>
      </c>
      <c r="B1235" s="3">
        <v>360000</v>
      </c>
      <c r="C1235" s="4">
        <v>2.5207999999999999</v>
      </c>
      <c r="D1235" s="5">
        <f t="shared" si="145"/>
        <v>7500</v>
      </c>
      <c r="E1235" s="5">
        <f t="shared" si="146"/>
        <v>472.32967908512973</v>
      </c>
      <c r="F1235" s="6">
        <f t="shared" si="147"/>
        <v>7972.32967908513</v>
      </c>
      <c r="G1235" s="5">
        <f t="shared" si="148"/>
        <v>22671.824596086226</v>
      </c>
      <c r="H1235" s="7">
        <v>48</v>
      </c>
    </row>
    <row r="1236" spans="1:8" ht="20.100000000000001" customHeight="1">
      <c r="A1236" s="2">
        <v>5</v>
      </c>
      <c r="B1236" s="3">
        <v>360000</v>
      </c>
      <c r="C1236" s="4">
        <v>2.5207999999999999</v>
      </c>
      <c r="D1236" s="5">
        <f t="shared" si="145"/>
        <v>6000</v>
      </c>
      <c r="E1236" s="5">
        <f t="shared" si="146"/>
        <v>472.7224711748587</v>
      </c>
      <c r="F1236" s="6">
        <f t="shared" si="147"/>
        <v>6472.7224711748586</v>
      </c>
      <c r="G1236" s="5">
        <f t="shared" si="148"/>
        <v>28363.348270491522</v>
      </c>
      <c r="H1236" s="7">
        <v>60</v>
      </c>
    </row>
    <row r="1237" spans="1:8" ht="20.100000000000001" customHeight="1">
      <c r="A1237" s="2">
        <v>6</v>
      </c>
      <c r="B1237" s="3">
        <v>360000</v>
      </c>
      <c r="C1237" s="4">
        <v>2.9792000000000001</v>
      </c>
      <c r="D1237" s="5">
        <f t="shared" si="145"/>
        <v>5000</v>
      </c>
      <c r="E1237" s="5">
        <f t="shared" si="146"/>
        <v>562.82855253352557</v>
      </c>
      <c r="F1237" s="6">
        <f t="shared" si="147"/>
        <v>5562.8285525335259</v>
      </c>
      <c r="G1237" s="5">
        <f t="shared" si="148"/>
        <v>40523.655782413844</v>
      </c>
      <c r="H1237" s="7">
        <v>72</v>
      </c>
    </row>
    <row r="1238" spans="1:8" ht="20.100000000000001" customHeight="1">
      <c r="A1238" s="2">
        <v>7</v>
      </c>
      <c r="B1238" s="3">
        <v>360000</v>
      </c>
      <c r="C1238" s="4">
        <v>2.9792000000000001</v>
      </c>
      <c r="D1238" s="5">
        <f t="shared" si="145"/>
        <v>4285.7142857142853</v>
      </c>
      <c r="E1238" s="5">
        <f t="shared" si="146"/>
        <v>564.94697062961188</v>
      </c>
      <c r="F1238" s="6">
        <f t="shared" si="147"/>
        <v>4850.6612563438975</v>
      </c>
      <c r="G1238" s="5">
        <f t="shared" si="148"/>
        <v>47455.545532887394</v>
      </c>
      <c r="H1238" s="7">
        <v>84</v>
      </c>
    </row>
    <row r="1239" spans="1:8" ht="20.100000000000001" customHeight="1">
      <c r="A1239" s="2">
        <v>8</v>
      </c>
      <c r="B1239" s="3">
        <v>360000</v>
      </c>
      <c r="C1239" s="4">
        <v>2.9792000000000001</v>
      </c>
      <c r="D1239" s="5">
        <f t="shared" si="145"/>
        <v>3750</v>
      </c>
      <c r="E1239" s="5">
        <f t="shared" si="146"/>
        <v>567.32842511965521</v>
      </c>
      <c r="F1239" s="6">
        <f t="shared" si="147"/>
        <v>4317.3284251196555</v>
      </c>
      <c r="G1239" s="5">
        <f t="shared" si="148"/>
        <v>54463.528811486904</v>
      </c>
      <c r="H1239" s="7">
        <v>96</v>
      </c>
    </row>
    <row r="1240" spans="1:8" ht="20.100000000000001" customHeight="1">
      <c r="A1240" s="2">
        <v>9</v>
      </c>
      <c r="B1240" s="3">
        <v>360000</v>
      </c>
      <c r="C1240" s="4">
        <v>2.9792000000000001</v>
      </c>
      <c r="D1240" s="5">
        <f t="shared" si="145"/>
        <v>3333.3333333333335</v>
      </c>
      <c r="E1240" s="5">
        <f t="shared" si="146"/>
        <v>569.88389366181002</v>
      </c>
      <c r="F1240" s="6">
        <f t="shared" si="147"/>
        <v>3903.2172269951434</v>
      </c>
      <c r="G1240" s="5">
        <f t="shared" si="148"/>
        <v>61547.460515475483</v>
      </c>
      <c r="H1240" s="7">
        <v>108</v>
      </c>
    </row>
    <row r="1241" spans="1:8" ht="20.100000000000001" customHeight="1">
      <c r="A1241" s="2">
        <v>10</v>
      </c>
      <c r="B1241" s="3">
        <v>360000</v>
      </c>
      <c r="C1241" s="4">
        <v>2.9792000000000001</v>
      </c>
      <c r="D1241" s="5">
        <f t="shared" si="145"/>
        <v>3000</v>
      </c>
      <c r="E1241" s="5">
        <f t="shared" si="146"/>
        <v>572.55980494193886</v>
      </c>
      <c r="F1241" s="6">
        <f t="shared" si="147"/>
        <v>3572.5598049419391</v>
      </c>
      <c r="G1241" s="5">
        <f t="shared" si="148"/>
        <v>68707.176593032666</v>
      </c>
      <c r="H1241" s="7">
        <v>120</v>
      </c>
    </row>
    <row r="1242" spans="1:8" ht="20.100000000000001" customHeight="1">
      <c r="A1242" s="8">
        <v>11</v>
      </c>
      <c r="B1242" s="3">
        <v>360000</v>
      </c>
      <c r="C1242" s="4">
        <v>2.9792000000000001</v>
      </c>
      <c r="D1242" s="5">
        <f t="shared" si="145"/>
        <v>2727.2727272727275</v>
      </c>
      <c r="E1242" s="5">
        <f t="shared" si="146"/>
        <v>575.3219256891889</v>
      </c>
      <c r="F1242" s="6">
        <f t="shared" si="147"/>
        <v>3302.5946529619164</v>
      </c>
      <c r="G1242" s="5">
        <f t="shared" si="148"/>
        <v>75942.494190972939</v>
      </c>
      <c r="H1242" s="7">
        <v>132</v>
      </c>
    </row>
    <row r="1243" spans="1:8" ht="20.100000000000001" customHeight="1">
      <c r="A1243" s="8">
        <v>12</v>
      </c>
      <c r="B1243" s="3">
        <v>360000</v>
      </c>
      <c r="C1243" s="4">
        <v>2.9792000000000001</v>
      </c>
      <c r="D1243" s="5">
        <f t="shared" si="145"/>
        <v>2500</v>
      </c>
      <c r="E1243" s="5">
        <f t="shared" si="146"/>
        <v>578.14730429834447</v>
      </c>
      <c r="F1243" s="6">
        <f t="shared" si="147"/>
        <v>3078.1473042983444</v>
      </c>
      <c r="G1243" s="5">
        <f t="shared" si="148"/>
        <v>83253.211818961601</v>
      </c>
      <c r="H1243" s="7">
        <v>144</v>
      </c>
    </row>
    <row r="1244" spans="1:8" ht="20.100000000000001" customHeight="1">
      <c r="A1244" s="8">
        <v>13</v>
      </c>
      <c r="B1244" s="3">
        <v>360000</v>
      </c>
      <c r="C1244" s="4">
        <v>2.9792000000000001</v>
      </c>
      <c r="D1244" s="5">
        <f t="shared" si="145"/>
        <v>2307.6923076923076</v>
      </c>
      <c r="E1244" s="5">
        <f t="shared" si="146"/>
        <v>581.01993288422477</v>
      </c>
      <c r="F1244" s="6">
        <f t="shared" si="147"/>
        <v>2888.7122405765326</v>
      </c>
      <c r="G1244" s="5">
        <f t="shared" si="148"/>
        <v>90639.109529939073</v>
      </c>
      <c r="H1244" s="7">
        <v>156</v>
      </c>
    </row>
    <row r="1245" spans="1:8" ht="20.100000000000001" customHeight="1">
      <c r="A1245" s="8">
        <v>14</v>
      </c>
      <c r="B1245" s="3">
        <v>360000</v>
      </c>
      <c r="C1245" s="4">
        <v>2.9792000000000001</v>
      </c>
      <c r="D1245" s="5">
        <f t="shared" si="145"/>
        <v>2142.8571428571427</v>
      </c>
      <c r="E1245" s="5">
        <f t="shared" si="146"/>
        <v>583.92826855024236</v>
      </c>
      <c r="F1245" s="6">
        <f t="shared" si="147"/>
        <v>2726.7854114073853</v>
      </c>
      <c r="G1245" s="5">
        <f t="shared" si="148"/>
        <v>98099.949116440723</v>
      </c>
      <c r="H1245" s="7">
        <v>168</v>
      </c>
    </row>
    <row r="1246" spans="1:8" ht="20.100000000000001" customHeight="1">
      <c r="A1246" s="8">
        <v>15</v>
      </c>
      <c r="B1246" s="3">
        <v>360000</v>
      </c>
      <c r="C1246" s="4">
        <v>2.9792000000000001</v>
      </c>
      <c r="D1246" s="5">
        <f t="shared" si="145"/>
        <v>2000</v>
      </c>
      <c r="E1246" s="5">
        <f t="shared" si="146"/>
        <v>586.86374623592485</v>
      </c>
      <c r="F1246" s="6">
        <f t="shared" si="147"/>
        <v>2586.8637462359247</v>
      </c>
      <c r="G1246" s="5">
        <f t="shared" si="148"/>
        <v>105635.47432246647</v>
      </c>
      <c r="H1246" s="7">
        <v>180</v>
      </c>
    </row>
    <row r="1247" spans="1:8" ht="20.100000000000001" customHeight="1">
      <c r="A1247" s="2">
        <v>16</v>
      </c>
      <c r="B1247" s="3">
        <v>360000</v>
      </c>
      <c r="C1247" s="4">
        <v>2.9792000000000001</v>
      </c>
      <c r="D1247" s="5">
        <f t="shared" si="145"/>
        <v>1875</v>
      </c>
      <c r="E1247" s="5">
        <f t="shared" si="146"/>
        <v>589.8198493257247</v>
      </c>
      <c r="F1247" s="6">
        <f t="shared" si="147"/>
        <v>2464.8198493257246</v>
      </c>
      <c r="G1247" s="5">
        <f t="shared" si="148"/>
        <v>113245.41107053915</v>
      </c>
      <c r="H1247" s="7">
        <v>192</v>
      </c>
    </row>
    <row r="1248" spans="1:8" ht="20.100000000000001" customHeight="1">
      <c r="A1248" s="8">
        <v>17</v>
      </c>
      <c r="B1248" s="3">
        <v>360000</v>
      </c>
      <c r="C1248" s="4">
        <v>2.9792000000000001</v>
      </c>
      <c r="D1248" s="5">
        <f t="shared" si="145"/>
        <v>1764.7058823529412</v>
      </c>
      <c r="E1248" s="5">
        <f t="shared" si="146"/>
        <v>592.79150835075507</v>
      </c>
      <c r="F1248" s="6">
        <f t="shared" si="147"/>
        <v>2357.4973907036961</v>
      </c>
      <c r="G1248" s="5">
        <f t="shared" si="148"/>
        <v>120929.46770355402</v>
      </c>
      <c r="H1248" s="7">
        <v>204</v>
      </c>
    </row>
    <row r="1249" spans="1:8" ht="20.100000000000001" customHeight="1">
      <c r="A1249" s="8">
        <v>18</v>
      </c>
      <c r="B1249" s="3">
        <v>360000</v>
      </c>
      <c r="C1249" s="4">
        <v>2.9792000000000001</v>
      </c>
      <c r="D1249" s="5">
        <f t="shared" si="145"/>
        <v>1666.6666666666667</v>
      </c>
      <c r="E1249" s="5">
        <f t="shared" si="146"/>
        <v>595.77470018986219</v>
      </c>
      <c r="F1249" s="6">
        <f t="shared" si="147"/>
        <v>2262.4413668565289</v>
      </c>
      <c r="G1249" s="5">
        <f t="shared" si="148"/>
        <v>128687.33524101024</v>
      </c>
      <c r="H1249" s="7">
        <v>216</v>
      </c>
    </row>
    <row r="1250" spans="1:8" ht="20.100000000000001" customHeight="1">
      <c r="A1250" s="8">
        <v>19</v>
      </c>
      <c r="B1250" s="3">
        <v>360000</v>
      </c>
      <c r="C1250" s="4">
        <v>2.9792000000000001</v>
      </c>
      <c r="D1250" s="5">
        <f t="shared" si="145"/>
        <v>1578.9473684210527</v>
      </c>
      <c r="E1250" s="5">
        <f t="shared" si="146"/>
        <v>598.76617389992998</v>
      </c>
      <c r="F1250" s="6">
        <f t="shared" si="147"/>
        <v>2177.7135423209825</v>
      </c>
      <c r="G1250" s="5">
        <f t="shared" si="148"/>
        <v>136518.68764918402</v>
      </c>
      <c r="H1250" s="7">
        <v>228</v>
      </c>
    </row>
    <row r="1251" spans="1:8" ht="20.100000000000001" customHeight="1">
      <c r="A1251" s="8">
        <v>20</v>
      </c>
      <c r="B1251" s="3">
        <v>360000</v>
      </c>
      <c r="C1251" s="4">
        <v>2.9792000000000001</v>
      </c>
      <c r="D1251" s="5">
        <f t="shared" si="145"/>
        <v>1500</v>
      </c>
      <c r="E1251" s="5">
        <f t="shared" si="146"/>
        <v>601.76325885328333</v>
      </c>
      <c r="F1251" s="6">
        <f t="shared" si="147"/>
        <v>2101.7632588532833</v>
      </c>
      <c r="G1251" s="5">
        <f t="shared" si="148"/>
        <v>144423.182124788</v>
      </c>
      <c r="H1251" s="7">
        <v>240</v>
      </c>
    </row>
    <row r="1252" spans="1:8" ht="20.100000000000001" customHeight="1">
      <c r="A1252" s="8">
        <v>21</v>
      </c>
      <c r="B1252" s="3">
        <v>360000</v>
      </c>
      <c r="C1252" s="4">
        <v>2.9792000000000001</v>
      </c>
      <c r="D1252" s="16">
        <f t="shared" si="145"/>
        <v>1428.5714285714287</v>
      </c>
      <c r="E1252" s="16">
        <f t="shared" si="146"/>
        <v>604.76372774459219</v>
      </c>
      <c r="F1252" s="17">
        <f t="shared" si="147"/>
        <v>2033.3351563160209</v>
      </c>
      <c r="G1252" s="16">
        <f t="shared" si="148"/>
        <v>152400.45939163724</v>
      </c>
      <c r="H1252" s="9">
        <v>252</v>
      </c>
    </row>
    <row r="1253" spans="1:8" ht="20.100000000000001" customHeight="1">
      <c r="A1253" s="8">
        <v>22</v>
      </c>
      <c r="B1253" s="3">
        <v>360000</v>
      </c>
      <c r="C1253" s="4">
        <v>2.9792000000000001</v>
      </c>
      <c r="D1253" s="16">
        <f t="shared" si="145"/>
        <v>1363.6363636363637</v>
      </c>
      <c r="E1253" s="16">
        <f t="shared" si="146"/>
        <v>607.7656970069321</v>
      </c>
      <c r="F1253" s="17">
        <f t="shared" si="147"/>
        <v>1971.4020606432957</v>
      </c>
      <c r="G1253" s="16">
        <f t="shared" si="148"/>
        <v>160450.14400983008</v>
      </c>
      <c r="H1253" s="9">
        <v>264</v>
      </c>
    </row>
    <row r="1254" spans="1:8" ht="20.100000000000001" customHeight="1">
      <c r="A1254" s="8">
        <v>23</v>
      </c>
      <c r="B1254" s="3">
        <v>360000</v>
      </c>
      <c r="C1254" s="4">
        <v>2.9792000000000001</v>
      </c>
      <c r="D1254" s="16">
        <f t="shared" si="145"/>
        <v>1304.3478260869565</v>
      </c>
      <c r="E1254" s="16">
        <f t="shared" si="146"/>
        <v>610.76755324973044</v>
      </c>
      <c r="F1254" s="17">
        <f t="shared" si="147"/>
        <v>1915.1153793366871</v>
      </c>
      <c r="G1254" s="16">
        <f t="shared" si="148"/>
        <v>168571.8446969256</v>
      </c>
      <c r="H1254" s="9">
        <v>276</v>
      </c>
    </row>
    <row r="1255" spans="1:8" ht="20.100000000000001" customHeight="1">
      <c r="A1255" s="8">
        <v>24</v>
      </c>
      <c r="B1255" s="3">
        <v>360000</v>
      </c>
      <c r="C1255" s="4">
        <v>2.9792000000000001</v>
      </c>
      <c r="D1255" s="16">
        <f t="shared" si="145"/>
        <v>1250</v>
      </c>
      <c r="E1255" s="16">
        <f t="shared" si="146"/>
        <v>613.76789812706272</v>
      </c>
      <c r="F1255" s="17">
        <f t="shared" si="147"/>
        <v>1863.7678981270626</v>
      </c>
      <c r="G1255" s="16">
        <f t="shared" si="148"/>
        <v>176765.15466059407</v>
      </c>
      <c r="H1255" s="9">
        <v>288</v>
      </c>
    </row>
    <row r="1256" spans="1:8" ht="20.100000000000001" customHeight="1">
      <c r="A1256" s="8">
        <v>25</v>
      </c>
      <c r="B1256" s="3">
        <v>360000</v>
      </c>
      <c r="C1256" s="4">
        <v>2.9792000000000001</v>
      </c>
      <c r="D1256" s="16">
        <f t="shared" si="145"/>
        <v>1200</v>
      </c>
      <c r="E1256" s="16">
        <f t="shared" si="146"/>
        <v>616.76550647397949</v>
      </c>
      <c r="F1256" s="17">
        <f t="shared" si="147"/>
        <v>1816.7655064739797</v>
      </c>
      <c r="G1256" s="16">
        <f t="shared" si="148"/>
        <v>185029.65194219386</v>
      </c>
      <c r="H1256" s="9">
        <v>300</v>
      </c>
    </row>
    <row r="1257" spans="1:8" ht="20.100000000000001" customHeight="1">
      <c r="A1257" s="8">
        <v>26</v>
      </c>
      <c r="B1257" s="3">
        <v>360000</v>
      </c>
      <c r="C1257" s="4">
        <v>2.9792000000000001</v>
      </c>
      <c r="D1257" s="16">
        <f t="shared" si="145"/>
        <v>1153.8461538461538</v>
      </c>
      <c r="E1257" s="16">
        <f t="shared" si="146"/>
        <v>619.75929413693143</v>
      </c>
      <c r="F1257" s="17">
        <f t="shared" si="147"/>
        <v>1773.6054479830852</v>
      </c>
      <c r="G1257" s="16">
        <f t="shared" si="148"/>
        <v>193364.89977072261</v>
      </c>
      <c r="H1257" s="9">
        <v>312</v>
      </c>
    </row>
    <row r="1258" spans="1:8" ht="20.100000000000001" customHeight="1">
      <c r="A1258" s="8">
        <v>27</v>
      </c>
      <c r="B1258" s="3">
        <v>360000</v>
      </c>
      <c r="C1258" s="4">
        <v>2.9792000000000001</v>
      </c>
      <c r="D1258" s="16">
        <f t="shared" si="145"/>
        <v>1111.1111111111111</v>
      </c>
      <c r="E1258" s="16">
        <f t="shared" si="146"/>
        <v>622.74829298324153</v>
      </c>
      <c r="F1258" s="17">
        <f t="shared" si="147"/>
        <v>1733.8594040943528</v>
      </c>
      <c r="G1258" s="16">
        <f t="shared" si="148"/>
        <v>201770.44692657026</v>
      </c>
      <c r="H1258" s="9">
        <v>324</v>
      </c>
    </row>
    <row r="1259" spans="1:8" ht="20.100000000000001" customHeight="1">
      <c r="A1259" s="8">
        <v>28</v>
      </c>
      <c r="B1259" s="3">
        <v>360000</v>
      </c>
      <c r="C1259" s="4">
        <v>2.9792000000000001</v>
      </c>
      <c r="D1259" s="16">
        <f t="shared" si="145"/>
        <v>1071.4285714285713</v>
      </c>
      <c r="E1259" s="16">
        <f t="shared" si="146"/>
        <v>625.73163129315935</v>
      </c>
      <c r="F1259" s="17">
        <f t="shared" si="147"/>
        <v>1697.1602027217307</v>
      </c>
      <c r="G1259" s="16">
        <f t="shared" si="148"/>
        <v>210245.82811450155</v>
      </c>
      <c r="H1259" s="9">
        <v>336</v>
      </c>
    </row>
    <row r="1260" spans="1:8" ht="20.100000000000001" customHeight="1">
      <c r="A1260" s="8">
        <v>29</v>
      </c>
      <c r="B1260" s="3">
        <v>360000</v>
      </c>
      <c r="C1260" s="4">
        <v>2.9792000000000001</v>
      </c>
      <c r="D1260" s="16">
        <f t="shared" si="145"/>
        <v>1034.4827586206898</v>
      </c>
      <c r="E1260" s="16">
        <f t="shared" si="146"/>
        <v>628.70851823355906</v>
      </c>
      <c r="F1260" s="17">
        <f t="shared" si="147"/>
        <v>1663.1912768542486</v>
      </c>
      <c r="G1260" s="16">
        <f t="shared" si="148"/>
        <v>218790.56434527854</v>
      </c>
      <c r="H1260" s="9">
        <v>348</v>
      </c>
    </row>
    <row r="1261" spans="1:8" ht="20.100000000000001" customHeight="1">
      <c r="A1261" s="8">
        <v>30</v>
      </c>
      <c r="B1261" s="3">
        <v>360000</v>
      </c>
      <c r="C1261" s="4">
        <v>2.9792000000000001</v>
      </c>
      <c r="D1261" s="16">
        <f t="shared" si="145"/>
        <v>1000</v>
      </c>
      <c r="E1261" s="16">
        <f t="shared" si="146"/>
        <v>631.67823145925456</v>
      </c>
      <c r="F1261" s="17">
        <f t="shared" si="147"/>
        <v>1631.6782314592547</v>
      </c>
      <c r="G1261" s="16">
        <f t="shared" si="148"/>
        <v>227404.16332533164</v>
      </c>
      <c r="H1261" s="9">
        <v>360</v>
      </c>
    </row>
    <row r="1263" spans="1:8" ht="22.5">
      <c r="A1263" s="25" t="s">
        <v>0</v>
      </c>
      <c r="B1263" s="25"/>
      <c r="C1263" s="25"/>
      <c r="D1263" s="25"/>
      <c r="E1263" s="25"/>
      <c r="F1263" s="26"/>
      <c r="G1263" s="25"/>
      <c r="H1263" s="25"/>
    </row>
    <row r="1264" spans="1:8" ht="22.5">
      <c r="A1264" s="25" t="s">
        <v>1</v>
      </c>
      <c r="B1264" s="25"/>
      <c r="C1264" s="25"/>
      <c r="D1264" s="25"/>
      <c r="E1264" s="25"/>
      <c r="F1264" s="26"/>
      <c r="G1264" s="25"/>
      <c r="H1264" s="25"/>
    </row>
    <row r="1265" spans="1:8">
      <c r="A1265" s="29" t="s">
        <v>2</v>
      </c>
      <c r="B1265" s="31" t="s">
        <v>3</v>
      </c>
      <c r="C1265" s="31" t="s">
        <v>4</v>
      </c>
      <c r="D1265" s="31" t="s">
        <v>5</v>
      </c>
      <c r="E1265" s="31" t="s">
        <v>6</v>
      </c>
      <c r="F1265" s="33" t="s">
        <v>7</v>
      </c>
      <c r="G1265" s="29" t="s">
        <v>8</v>
      </c>
      <c r="H1265" s="29" t="s">
        <v>9</v>
      </c>
    </row>
    <row r="1266" spans="1:8">
      <c r="A1266" s="30"/>
      <c r="B1266" s="32"/>
      <c r="C1266" s="32"/>
      <c r="D1266" s="32"/>
      <c r="E1266" s="32"/>
      <c r="F1266" s="34"/>
      <c r="G1266" s="30"/>
      <c r="H1266" s="30"/>
    </row>
    <row r="1267" spans="1:8" ht="20.100000000000001" customHeight="1">
      <c r="A1267" s="2">
        <v>1</v>
      </c>
      <c r="B1267" s="3">
        <v>370000</v>
      </c>
      <c r="C1267" s="4">
        <v>2.5207999999999999</v>
      </c>
      <c r="D1267" s="5"/>
      <c r="E1267" s="5"/>
      <c r="F1267" s="6"/>
      <c r="G1267" s="5">
        <f>B1267*C1267*H1267/1000</f>
        <v>11192.352000000001</v>
      </c>
      <c r="H1267" s="7">
        <v>12</v>
      </c>
    </row>
    <row r="1268" spans="1:8" ht="20.100000000000001" customHeight="1">
      <c r="A1268" s="2">
        <v>2</v>
      </c>
      <c r="B1268" s="3">
        <v>370000</v>
      </c>
      <c r="C1268" s="4">
        <v>2.5207999999999999</v>
      </c>
      <c r="D1268" s="5">
        <f t="shared" ref="D1268:D1296" si="149">B1268/H1268</f>
        <v>15416.666666666666</v>
      </c>
      <c r="E1268" s="5">
        <f t="shared" ref="E1268:E1296" si="150">G1268/H1268</f>
        <v>490.46709085430001</v>
      </c>
      <c r="F1268" s="6">
        <f t="shared" ref="F1268:F1296" si="151">(B1268*C1268/1000*(1+C1268/1000)^H1268)/((1+C1268/1000)^H1268-1)</f>
        <v>15907.133757520965</v>
      </c>
      <c r="G1268" s="5">
        <f t="shared" ref="G1268:G1296" si="152">F1268*H1268-B1268</f>
        <v>11771.2101805032</v>
      </c>
      <c r="H1268" s="7">
        <v>24</v>
      </c>
    </row>
    <row r="1269" spans="1:8" ht="20.100000000000001" customHeight="1">
      <c r="A1269" s="2">
        <v>3</v>
      </c>
      <c r="B1269" s="3">
        <v>370000</v>
      </c>
      <c r="C1269" s="4">
        <v>2.5207999999999999</v>
      </c>
      <c r="D1269" s="5">
        <f t="shared" si="149"/>
        <v>10277.777777777777</v>
      </c>
      <c r="E1269" s="5">
        <f t="shared" si="150"/>
        <v>486.34025623298498</v>
      </c>
      <c r="F1269" s="6">
        <f t="shared" si="151"/>
        <v>10764.118034010762</v>
      </c>
      <c r="G1269" s="5">
        <f t="shared" si="152"/>
        <v>17508.249224387459</v>
      </c>
      <c r="H1269" s="7">
        <v>36</v>
      </c>
    </row>
    <row r="1270" spans="1:8" ht="20.100000000000001" customHeight="1">
      <c r="A1270" s="2">
        <v>4</v>
      </c>
      <c r="B1270" s="3">
        <v>370000</v>
      </c>
      <c r="C1270" s="4">
        <v>2.5207999999999999</v>
      </c>
      <c r="D1270" s="5">
        <f t="shared" si="149"/>
        <v>7708.333333333333</v>
      </c>
      <c r="E1270" s="5">
        <f t="shared" si="150"/>
        <v>485.44994794860639</v>
      </c>
      <c r="F1270" s="6">
        <f t="shared" si="151"/>
        <v>8193.7832812819397</v>
      </c>
      <c r="G1270" s="5">
        <f t="shared" si="152"/>
        <v>23301.597501533106</v>
      </c>
      <c r="H1270" s="7">
        <v>48</v>
      </c>
    </row>
    <row r="1271" spans="1:8" ht="20.100000000000001" customHeight="1">
      <c r="A1271" s="2">
        <v>5</v>
      </c>
      <c r="B1271" s="3">
        <v>370000</v>
      </c>
      <c r="C1271" s="4">
        <v>2.5207999999999999</v>
      </c>
      <c r="D1271" s="5">
        <f t="shared" si="149"/>
        <v>6166.666666666667</v>
      </c>
      <c r="E1271" s="5">
        <f t="shared" si="150"/>
        <v>485.85365092971574</v>
      </c>
      <c r="F1271" s="6">
        <f t="shared" si="151"/>
        <v>6652.5203175963825</v>
      </c>
      <c r="G1271" s="5">
        <f t="shared" si="152"/>
        <v>29151.219055782945</v>
      </c>
      <c r="H1271" s="7">
        <v>60</v>
      </c>
    </row>
    <row r="1272" spans="1:8" ht="20.100000000000001" customHeight="1">
      <c r="A1272" s="2">
        <v>6</v>
      </c>
      <c r="B1272" s="3">
        <v>370000</v>
      </c>
      <c r="C1272" s="4">
        <v>2.9792000000000001</v>
      </c>
      <c r="D1272" s="5">
        <f t="shared" si="149"/>
        <v>5138.8888888888887</v>
      </c>
      <c r="E1272" s="5">
        <f t="shared" si="150"/>
        <v>578.46267899279098</v>
      </c>
      <c r="F1272" s="6">
        <f t="shared" si="151"/>
        <v>5717.3515678816802</v>
      </c>
      <c r="G1272" s="5">
        <f t="shared" si="152"/>
        <v>41649.312887480948</v>
      </c>
      <c r="H1272" s="7">
        <v>72</v>
      </c>
    </row>
    <row r="1273" spans="1:8" ht="20.100000000000001" customHeight="1">
      <c r="A1273" s="2">
        <v>7</v>
      </c>
      <c r="B1273" s="3">
        <v>370000</v>
      </c>
      <c r="C1273" s="4">
        <v>2.9792000000000001</v>
      </c>
      <c r="D1273" s="5">
        <f t="shared" si="149"/>
        <v>4404.7619047619046</v>
      </c>
      <c r="E1273" s="5">
        <f t="shared" si="150"/>
        <v>580.6399420359902</v>
      </c>
      <c r="F1273" s="6">
        <f t="shared" si="151"/>
        <v>4985.4018467978949</v>
      </c>
      <c r="G1273" s="5">
        <f t="shared" si="152"/>
        <v>48773.755131023179</v>
      </c>
      <c r="H1273" s="7">
        <v>84</v>
      </c>
    </row>
    <row r="1274" spans="1:8" ht="20.100000000000001" customHeight="1">
      <c r="A1274" s="2">
        <v>8</v>
      </c>
      <c r="B1274" s="3">
        <v>370000</v>
      </c>
      <c r="C1274" s="4">
        <v>2.9792000000000001</v>
      </c>
      <c r="D1274" s="5">
        <f t="shared" si="149"/>
        <v>3854.1666666666665</v>
      </c>
      <c r="E1274" s="5">
        <f t="shared" si="150"/>
        <v>583.08754803964621</v>
      </c>
      <c r="F1274" s="6">
        <f t="shared" si="151"/>
        <v>4437.2542147063132</v>
      </c>
      <c r="G1274" s="5">
        <f t="shared" si="152"/>
        <v>55976.404611806036</v>
      </c>
      <c r="H1274" s="7">
        <v>96</v>
      </c>
    </row>
    <row r="1275" spans="1:8" ht="20.100000000000001" customHeight="1">
      <c r="A1275" s="2">
        <v>9</v>
      </c>
      <c r="B1275" s="3">
        <v>370000</v>
      </c>
      <c r="C1275" s="4">
        <v>2.9792000000000001</v>
      </c>
      <c r="D1275" s="5">
        <f t="shared" si="149"/>
        <v>3425.9259259259261</v>
      </c>
      <c r="E1275" s="5">
        <f t="shared" si="150"/>
        <v>585.71400181908234</v>
      </c>
      <c r="F1275" s="6">
        <f t="shared" si="151"/>
        <v>4011.6399277450082</v>
      </c>
      <c r="G1275" s="5">
        <f t="shared" si="152"/>
        <v>63257.11219646089</v>
      </c>
      <c r="H1275" s="7">
        <v>108</v>
      </c>
    </row>
    <row r="1276" spans="1:8" ht="20.100000000000001" customHeight="1">
      <c r="A1276" s="2">
        <v>10</v>
      </c>
      <c r="B1276" s="3">
        <v>370000</v>
      </c>
      <c r="C1276" s="4">
        <v>2.9792000000000001</v>
      </c>
      <c r="D1276" s="5">
        <f t="shared" si="149"/>
        <v>3083.3333333333335</v>
      </c>
      <c r="E1276" s="5">
        <f t="shared" si="150"/>
        <v>588.46424396810426</v>
      </c>
      <c r="F1276" s="6">
        <f t="shared" si="151"/>
        <v>3671.7975773014377</v>
      </c>
      <c r="G1276" s="5">
        <f t="shared" si="152"/>
        <v>70615.709276172507</v>
      </c>
      <c r="H1276" s="7">
        <v>120</v>
      </c>
    </row>
    <row r="1277" spans="1:8" ht="20.100000000000001" customHeight="1">
      <c r="A1277" s="8">
        <v>11</v>
      </c>
      <c r="B1277" s="3">
        <v>370000</v>
      </c>
      <c r="C1277" s="4">
        <v>2.9792000000000001</v>
      </c>
      <c r="D1277" s="5">
        <f t="shared" si="149"/>
        <v>2803.030303030303</v>
      </c>
      <c r="E1277" s="5">
        <f t="shared" si="150"/>
        <v>591.3030902916671</v>
      </c>
      <c r="F1277" s="6">
        <f t="shared" si="151"/>
        <v>3394.3333933219701</v>
      </c>
      <c r="G1277" s="5">
        <f t="shared" si="152"/>
        <v>78052.00791850005</v>
      </c>
      <c r="H1277" s="7">
        <v>132</v>
      </c>
    </row>
    <row r="1278" spans="1:8" ht="20.100000000000001" customHeight="1">
      <c r="A1278" s="8">
        <v>12</v>
      </c>
      <c r="B1278" s="3">
        <v>370000</v>
      </c>
      <c r="C1278" s="4">
        <v>2.9792000000000001</v>
      </c>
      <c r="D1278" s="5">
        <f t="shared" si="149"/>
        <v>2569.4444444444443</v>
      </c>
      <c r="E1278" s="5">
        <f t="shared" si="150"/>
        <v>594.2069516399655</v>
      </c>
      <c r="F1278" s="6">
        <f t="shared" si="151"/>
        <v>3163.65139608441</v>
      </c>
      <c r="G1278" s="5">
        <f t="shared" si="152"/>
        <v>85565.801036155026</v>
      </c>
      <c r="H1278" s="7">
        <v>144</v>
      </c>
    </row>
    <row r="1279" spans="1:8" ht="20.100000000000001" customHeight="1">
      <c r="A1279" s="8">
        <v>13</v>
      </c>
      <c r="B1279" s="3">
        <v>370000</v>
      </c>
      <c r="C1279" s="4">
        <v>2.9792000000000001</v>
      </c>
      <c r="D1279" s="5">
        <f t="shared" si="149"/>
        <v>2371.7948717948716</v>
      </c>
      <c r="E1279" s="5">
        <f t="shared" si="150"/>
        <v>597.15937546434293</v>
      </c>
      <c r="F1279" s="6">
        <f t="shared" si="151"/>
        <v>2968.9542472592148</v>
      </c>
      <c r="G1279" s="5">
        <f t="shared" si="152"/>
        <v>93156.862572437502</v>
      </c>
      <c r="H1279" s="7">
        <v>156</v>
      </c>
    </row>
    <row r="1280" spans="1:8" ht="20.100000000000001" customHeight="1">
      <c r="A1280" s="8">
        <v>14</v>
      </c>
      <c r="B1280" s="3">
        <v>370000</v>
      </c>
      <c r="C1280" s="4">
        <v>2.9792000000000001</v>
      </c>
      <c r="D1280" s="5">
        <f t="shared" si="149"/>
        <v>2202.3809523809523</v>
      </c>
      <c r="E1280" s="5">
        <f t="shared" si="150"/>
        <v>600.14849823219402</v>
      </c>
      <c r="F1280" s="6">
        <f t="shared" si="151"/>
        <v>2802.5294506131463</v>
      </c>
      <c r="G1280" s="5">
        <f t="shared" si="152"/>
        <v>100824.9477030086</v>
      </c>
      <c r="H1280" s="7">
        <v>168</v>
      </c>
    </row>
    <row r="1281" spans="1:8" ht="20.100000000000001" customHeight="1">
      <c r="A1281" s="8">
        <v>15</v>
      </c>
      <c r="B1281" s="3">
        <v>370000</v>
      </c>
      <c r="C1281" s="4">
        <v>2.9792000000000001</v>
      </c>
      <c r="D1281" s="5">
        <f t="shared" si="149"/>
        <v>2055.5555555555557</v>
      </c>
      <c r="E1281" s="5">
        <f t="shared" si="150"/>
        <v>603.16551696470128</v>
      </c>
      <c r="F1281" s="6">
        <f t="shared" si="151"/>
        <v>2658.7210725202567</v>
      </c>
      <c r="G1281" s="5">
        <f t="shared" si="152"/>
        <v>108569.79305364622</v>
      </c>
      <c r="H1281" s="7">
        <v>180</v>
      </c>
    </row>
    <row r="1282" spans="1:8" ht="20.100000000000001" customHeight="1">
      <c r="A1282" s="2">
        <v>16</v>
      </c>
      <c r="B1282" s="3">
        <v>370000</v>
      </c>
      <c r="C1282" s="4">
        <v>2.9792000000000001</v>
      </c>
      <c r="D1282" s="5">
        <f t="shared" si="149"/>
        <v>1927.0833333333333</v>
      </c>
      <c r="E1282" s="5">
        <f t="shared" si="150"/>
        <v>606.20373402921689</v>
      </c>
      <c r="F1282" s="6">
        <f t="shared" si="151"/>
        <v>2533.2870673625503</v>
      </c>
      <c r="G1282" s="5">
        <f t="shared" si="152"/>
        <v>116391.11693360965</v>
      </c>
      <c r="H1282" s="7">
        <v>192</v>
      </c>
    </row>
    <row r="1283" spans="1:8" ht="20.100000000000001" customHeight="1">
      <c r="A1283" s="8">
        <v>17</v>
      </c>
      <c r="B1283" s="3">
        <v>370000</v>
      </c>
      <c r="C1283" s="4">
        <v>2.9792000000000001</v>
      </c>
      <c r="D1283" s="5">
        <f t="shared" si="149"/>
        <v>1813.7254901960785</v>
      </c>
      <c r="E1283" s="5">
        <f t="shared" si="150"/>
        <v>609.25793913827567</v>
      </c>
      <c r="F1283" s="6">
        <f t="shared" si="151"/>
        <v>2422.9834293343542</v>
      </c>
      <c r="G1283" s="5">
        <f t="shared" si="152"/>
        <v>124288.61958420824</v>
      </c>
      <c r="H1283" s="7">
        <v>204</v>
      </c>
    </row>
    <row r="1284" spans="1:8" ht="20.100000000000001" customHeight="1">
      <c r="A1284" s="8">
        <v>18</v>
      </c>
      <c r="B1284" s="3">
        <v>370000</v>
      </c>
      <c r="C1284" s="4">
        <v>2.9792000000000001</v>
      </c>
      <c r="D1284" s="5">
        <f t="shared" si="149"/>
        <v>1712.962962962963</v>
      </c>
      <c r="E1284" s="5">
        <f t="shared" si="150"/>
        <v>612.3239974173589</v>
      </c>
      <c r="F1284" s="6">
        <f t="shared" si="151"/>
        <v>2325.2869603803219</v>
      </c>
      <c r="G1284" s="5">
        <f t="shared" si="152"/>
        <v>132261.98344214953</v>
      </c>
      <c r="H1284" s="7">
        <v>216</v>
      </c>
    </row>
    <row r="1285" spans="1:8" ht="20.100000000000001" customHeight="1">
      <c r="A1285" s="8">
        <v>19</v>
      </c>
      <c r="B1285" s="3">
        <v>370000</v>
      </c>
      <c r="C1285" s="4">
        <v>2.9792000000000001</v>
      </c>
      <c r="D1285" s="5">
        <f t="shared" si="149"/>
        <v>1622.8070175438597</v>
      </c>
      <c r="E1285" s="5">
        <f t="shared" si="150"/>
        <v>615.39856761937301</v>
      </c>
      <c r="F1285" s="6">
        <f t="shared" si="151"/>
        <v>2238.2055851632326</v>
      </c>
      <c r="G1285" s="5">
        <f t="shared" si="152"/>
        <v>140310.87341721705</v>
      </c>
      <c r="H1285" s="7">
        <v>228</v>
      </c>
    </row>
    <row r="1286" spans="1:8" ht="20.100000000000001" customHeight="1">
      <c r="A1286" s="8">
        <v>20</v>
      </c>
      <c r="B1286" s="3">
        <v>370000</v>
      </c>
      <c r="C1286" s="4">
        <v>2.9792000000000001</v>
      </c>
      <c r="D1286" s="5">
        <f t="shared" si="149"/>
        <v>1541.6666666666667</v>
      </c>
      <c r="E1286" s="5">
        <f t="shared" si="150"/>
        <v>618.47890493254158</v>
      </c>
      <c r="F1286" s="6">
        <f t="shared" si="151"/>
        <v>2160.1455715992083</v>
      </c>
      <c r="G1286" s="5">
        <f t="shared" si="152"/>
        <v>148434.93718380999</v>
      </c>
      <c r="H1286" s="7">
        <v>240</v>
      </c>
    </row>
    <row r="1287" spans="1:8" ht="20.100000000000001" customHeight="1">
      <c r="A1287" s="8">
        <v>21</v>
      </c>
      <c r="B1287" s="3">
        <v>370000</v>
      </c>
      <c r="C1287" s="4">
        <v>2.9792000000000001</v>
      </c>
      <c r="D1287" s="16">
        <f t="shared" si="149"/>
        <v>1468.2539682539682</v>
      </c>
      <c r="E1287" s="16">
        <f t="shared" si="150"/>
        <v>621.56272018194204</v>
      </c>
      <c r="F1287" s="17">
        <f t="shared" si="151"/>
        <v>2089.8166884359102</v>
      </c>
      <c r="G1287" s="16">
        <f t="shared" si="152"/>
        <v>156633.80548584939</v>
      </c>
      <c r="H1287" s="9">
        <v>252</v>
      </c>
    </row>
    <row r="1288" spans="1:8" ht="20.100000000000001" customHeight="1">
      <c r="A1288" s="8">
        <v>22</v>
      </c>
      <c r="B1288" s="3">
        <v>370000</v>
      </c>
      <c r="C1288" s="4">
        <v>2.9792000000000001</v>
      </c>
      <c r="D1288" s="16">
        <f t="shared" si="149"/>
        <v>1401.5151515151515</v>
      </c>
      <c r="E1288" s="16">
        <f t="shared" si="150"/>
        <v>624.64807747934719</v>
      </c>
      <c r="F1288" s="17">
        <f t="shared" si="151"/>
        <v>2026.1632289944987</v>
      </c>
      <c r="G1288" s="16">
        <f t="shared" si="152"/>
        <v>164907.09245454764</v>
      </c>
      <c r="H1288" s="9">
        <v>264</v>
      </c>
    </row>
    <row r="1289" spans="1:8" ht="20.100000000000001" customHeight="1">
      <c r="A1289" s="8">
        <v>23</v>
      </c>
      <c r="B1289" s="3">
        <v>370000</v>
      </c>
      <c r="C1289" s="4">
        <v>2.9792000000000001</v>
      </c>
      <c r="D1289" s="16">
        <f t="shared" si="149"/>
        <v>1340.5797101449275</v>
      </c>
      <c r="E1289" s="16">
        <f t="shared" si="150"/>
        <v>627.73331861777831</v>
      </c>
      <c r="F1289" s="17">
        <f t="shared" si="151"/>
        <v>1968.3130287627059</v>
      </c>
      <c r="G1289" s="16">
        <f t="shared" si="152"/>
        <v>173254.39593850682</v>
      </c>
      <c r="H1289" s="9">
        <v>276</v>
      </c>
    </row>
    <row r="1290" spans="1:8" ht="20.100000000000001" customHeight="1">
      <c r="A1290" s="8">
        <v>24</v>
      </c>
      <c r="B1290" s="3">
        <v>370000</v>
      </c>
      <c r="C1290" s="4">
        <v>2.9792000000000001</v>
      </c>
      <c r="D1290" s="16">
        <f t="shared" si="149"/>
        <v>1284.7222222222222</v>
      </c>
      <c r="E1290" s="16">
        <f t="shared" si="150"/>
        <v>630.81700640837028</v>
      </c>
      <c r="F1290" s="17">
        <f t="shared" si="151"/>
        <v>1915.5392286305923</v>
      </c>
      <c r="G1290" s="16">
        <f t="shared" si="152"/>
        <v>181675.29784561065</v>
      </c>
      <c r="H1290" s="9">
        <v>288</v>
      </c>
    </row>
    <row r="1291" spans="1:8" ht="20.100000000000001" customHeight="1">
      <c r="A1291" s="8">
        <v>25</v>
      </c>
      <c r="B1291" s="3">
        <v>370000</v>
      </c>
      <c r="C1291" s="4">
        <v>2.9792000000000001</v>
      </c>
      <c r="D1291" s="16">
        <f t="shared" si="149"/>
        <v>1233.3333333333333</v>
      </c>
      <c r="E1291" s="16">
        <f t="shared" si="150"/>
        <v>633.89788165381299</v>
      </c>
      <c r="F1291" s="17">
        <f t="shared" si="151"/>
        <v>1867.2312149871461</v>
      </c>
      <c r="G1291" s="16">
        <f t="shared" si="152"/>
        <v>190169.36449614388</v>
      </c>
      <c r="H1291" s="9">
        <v>300</v>
      </c>
    </row>
    <row r="1292" spans="1:8" ht="20.100000000000001" customHeight="1">
      <c r="A1292" s="8">
        <v>26</v>
      </c>
      <c r="B1292" s="3">
        <v>370000</v>
      </c>
      <c r="C1292" s="4">
        <v>2.9792000000000001</v>
      </c>
      <c r="D1292" s="16">
        <f t="shared" si="149"/>
        <v>1185.8974358974358</v>
      </c>
      <c r="E1292" s="16">
        <f t="shared" si="150"/>
        <v>636.97483008517963</v>
      </c>
      <c r="F1292" s="17">
        <f t="shared" si="151"/>
        <v>1822.8722659826155</v>
      </c>
      <c r="G1292" s="16">
        <f t="shared" si="152"/>
        <v>198736.14698657603</v>
      </c>
      <c r="H1292" s="9">
        <v>312</v>
      </c>
    </row>
    <row r="1293" spans="1:8" ht="20.100000000000001" customHeight="1">
      <c r="A1293" s="8">
        <v>27</v>
      </c>
      <c r="B1293" s="3">
        <v>370000</v>
      </c>
      <c r="C1293" s="4">
        <v>2.9792000000000001</v>
      </c>
      <c r="D1293" s="16">
        <f t="shared" si="149"/>
        <v>1141.9753086419753</v>
      </c>
      <c r="E1293" s="16">
        <f t="shared" si="150"/>
        <v>640.04685667722072</v>
      </c>
      <c r="F1293" s="17">
        <f t="shared" si="151"/>
        <v>1782.0221653191961</v>
      </c>
      <c r="G1293" s="16">
        <f t="shared" si="152"/>
        <v>207375.18156341952</v>
      </c>
      <c r="H1293" s="9">
        <v>324</v>
      </c>
    </row>
    <row r="1294" spans="1:8" ht="20.100000000000001" customHeight="1">
      <c r="A1294" s="8">
        <v>28</v>
      </c>
      <c r="B1294" s="3">
        <v>370000</v>
      </c>
      <c r="C1294" s="4">
        <v>2.9792000000000001</v>
      </c>
      <c r="D1294" s="16">
        <f t="shared" si="149"/>
        <v>1101.1904761904761</v>
      </c>
      <c r="E1294" s="16">
        <f t="shared" si="150"/>
        <v>643.11306549574715</v>
      </c>
      <c r="F1294" s="17">
        <f t="shared" si="151"/>
        <v>1744.3035416862235</v>
      </c>
      <c r="G1294" s="16">
        <f t="shared" si="152"/>
        <v>216085.99000657105</v>
      </c>
      <c r="H1294" s="9">
        <v>336</v>
      </c>
    </row>
    <row r="1295" spans="1:8" ht="20.100000000000001" customHeight="1">
      <c r="A1295" s="8">
        <v>29</v>
      </c>
      <c r="B1295" s="3">
        <v>370000</v>
      </c>
      <c r="C1295" s="4">
        <v>2.9792000000000001</v>
      </c>
      <c r="D1295" s="16">
        <f t="shared" si="149"/>
        <v>1063.2183908045977</v>
      </c>
      <c r="E1295" s="16">
        <f t="shared" si="150"/>
        <v>646.17264374004696</v>
      </c>
      <c r="F1295" s="17">
        <f t="shared" si="151"/>
        <v>1709.3910345446445</v>
      </c>
      <c r="G1295" s="16">
        <f t="shared" si="152"/>
        <v>224868.08002153633</v>
      </c>
      <c r="H1295" s="9">
        <v>348</v>
      </c>
    </row>
    <row r="1296" spans="1:8" ht="20.100000000000001" customHeight="1">
      <c r="A1296" s="8">
        <v>30</v>
      </c>
      <c r="B1296" s="3">
        <v>370000</v>
      </c>
      <c r="C1296" s="4">
        <v>2.9792000000000001</v>
      </c>
      <c r="D1296" s="16">
        <f t="shared" si="149"/>
        <v>1027.7777777777778</v>
      </c>
      <c r="E1296" s="16">
        <f t="shared" si="150"/>
        <v>649.22484899978963</v>
      </c>
      <c r="F1296" s="17">
        <f t="shared" si="151"/>
        <v>1677.0026267775675</v>
      </c>
      <c r="G1296" s="16">
        <f t="shared" si="152"/>
        <v>233720.94563992426</v>
      </c>
      <c r="H1296" s="9">
        <v>360</v>
      </c>
    </row>
    <row r="1298" spans="1:8" ht="22.5">
      <c r="A1298" s="25" t="s">
        <v>0</v>
      </c>
      <c r="B1298" s="25"/>
      <c r="C1298" s="25"/>
      <c r="D1298" s="25"/>
      <c r="E1298" s="25"/>
      <c r="F1298" s="26"/>
      <c r="G1298" s="25"/>
      <c r="H1298" s="25"/>
    </row>
    <row r="1299" spans="1:8" ht="22.5">
      <c r="A1299" s="25" t="s">
        <v>1</v>
      </c>
      <c r="B1299" s="25"/>
      <c r="C1299" s="25"/>
      <c r="D1299" s="25"/>
      <c r="E1299" s="25"/>
      <c r="F1299" s="26"/>
      <c r="G1299" s="25"/>
      <c r="H1299" s="25"/>
    </row>
    <row r="1300" spans="1:8">
      <c r="A1300" s="29" t="s">
        <v>2</v>
      </c>
      <c r="B1300" s="31" t="s">
        <v>3</v>
      </c>
      <c r="C1300" s="31" t="s">
        <v>4</v>
      </c>
      <c r="D1300" s="31" t="s">
        <v>5</v>
      </c>
      <c r="E1300" s="31" t="s">
        <v>6</v>
      </c>
      <c r="F1300" s="33" t="s">
        <v>7</v>
      </c>
      <c r="G1300" s="29" t="s">
        <v>8</v>
      </c>
      <c r="H1300" s="29" t="s">
        <v>9</v>
      </c>
    </row>
    <row r="1301" spans="1:8">
      <c r="A1301" s="30"/>
      <c r="B1301" s="32"/>
      <c r="C1301" s="32"/>
      <c r="D1301" s="32"/>
      <c r="E1301" s="32"/>
      <c r="F1301" s="34"/>
      <c r="G1301" s="30"/>
      <c r="H1301" s="30"/>
    </row>
    <row r="1302" spans="1:8" ht="20.100000000000001" customHeight="1">
      <c r="A1302" s="2">
        <v>1</v>
      </c>
      <c r="B1302" s="3">
        <v>380000</v>
      </c>
      <c r="C1302" s="4">
        <v>2.5207999999999999</v>
      </c>
      <c r="D1302" s="5"/>
      <c r="E1302" s="5"/>
      <c r="F1302" s="6"/>
      <c r="G1302" s="5">
        <f>B1302*C1302*H1302/1000</f>
        <v>11494.848</v>
      </c>
      <c r="H1302" s="7">
        <v>12</v>
      </c>
    </row>
    <row r="1303" spans="1:8" ht="20.100000000000001" customHeight="1">
      <c r="A1303" s="2">
        <v>2</v>
      </c>
      <c r="B1303" s="3">
        <v>380000</v>
      </c>
      <c r="C1303" s="4">
        <v>2.5207999999999999</v>
      </c>
      <c r="D1303" s="5">
        <f t="shared" ref="D1303:D1331" si="153">B1303/H1303</f>
        <v>15833.333333333334</v>
      </c>
      <c r="E1303" s="5">
        <f t="shared" ref="E1303:E1331" si="154">G1303/H1303</f>
        <v>503.72295817468449</v>
      </c>
      <c r="F1303" s="6">
        <f t="shared" ref="F1303:F1331" si="155">(B1303*C1303/1000*(1+C1303/1000)^H1303)/((1+C1303/1000)^H1303-1)</f>
        <v>16337.056291508017</v>
      </c>
      <c r="G1303" s="5">
        <f t="shared" ref="G1303:G1331" si="156">F1303*H1303-B1303</f>
        <v>12089.350996192428</v>
      </c>
      <c r="H1303" s="7">
        <v>24</v>
      </c>
    </row>
    <row r="1304" spans="1:8" ht="20.100000000000001" customHeight="1">
      <c r="A1304" s="2">
        <v>3</v>
      </c>
      <c r="B1304" s="3">
        <v>380000</v>
      </c>
      <c r="C1304" s="4">
        <v>2.5207999999999999</v>
      </c>
      <c r="D1304" s="5">
        <f t="shared" si="153"/>
        <v>10555.555555555555</v>
      </c>
      <c r="E1304" s="5">
        <f t="shared" si="154"/>
        <v>499.48458748252597</v>
      </c>
      <c r="F1304" s="6">
        <f t="shared" si="155"/>
        <v>11055.040143038081</v>
      </c>
      <c r="G1304" s="5">
        <f t="shared" si="156"/>
        <v>17981.445149370935</v>
      </c>
      <c r="H1304" s="7">
        <v>36</v>
      </c>
    </row>
    <row r="1305" spans="1:8" ht="20.100000000000001" customHeight="1">
      <c r="A1305" s="2">
        <v>4</v>
      </c>
      <c r="B1305" s="3">
        <v>380000</v>
      </c>
      <c r="C1305" s="4">
        <v>2.5207999999999999</v>
      </c>
      <c r="D1305" s="5">
        <f t="shared" si="153"/>
        <v>7916.666666666667</v>
      </c>
      <c r="E1305" s="5">
        <f t="shared" si="154"/>
        <v>498.57021681207942</v>
      </c>
      <c r="F1305" s="6">
        <f t="shared" si="155"/>
        <v>8415.2368834787467</v>
      </c>
      <c r="G1305" s="5">
        <f t="shared" si="156"/>
        <v>23931.370406979811</v>
      </c>
      <c r="H1305" s="7">
        <v>48</v>
      </c>
    </row>
    <row r="1306" spans="1:8" ht="20.100000000000001" customHeight="1">
      <c r="A1306" s="2">
        <v>5</v>
      </c>
      <c r="B1306" s="3">
        <v>380000</v>
      </c>
      <c r="C1306" s="4">
        <v>2.5207999999999999</v>
      </c>
      <c r="D1306" s="5">
        <f t="shared" si="153"/>
        <v>6333.333333333333</v>
      </c>
      <c r="E1306" s="5">
        <f t="shared" si="154"/>
        <v>498.98483068457278</v>
      </c>
      <c r="F1306" s="6">
        <f t="shared" si="155"/>
        <v>6832.3181640179064</v>
      </c>
      <c r="G1306" s="5">
        <f t="shared" si="156"/>
        <v>29939.089841074368</v>
      </c>
      <c r="H1306" s="7">
        <v>60</v>
      </c>
    </row>
    <row r="1307" spans="1:8" ht="20.100000000000001" customHeight="1">
      <c r="A1307" s="2">
        <v>6</v>
      </c>
      <c r="B1307" s="3">
        <v>380000</v>
      </c>
      <c r="C1307" s="4">
        <v>2.9792000000000001</v>
      </c>
      <c r="D1307" s="5">
        <f t="shared" si="153"/>
        <v>5277.7777777777774</v>
      </c>
      <c r="E1307" s="5">
        <f t="shared" si="154"/>
        <v>594.09680545205549</v>
      </c>
      <c r="F1307" s="6">
        <f t="shared" si="155"/>
        <v>5871.8745832298337</v>
      </c>
      <c r="G1307" s="5">
        <f t="shared" si="156"/>
        <v>42774.969992547994</v>
      </c>
      <c r="H1307" s="7">
        <v>72</v>
      </c>
    </row>
    <row r="1308" spans="1:8" ht="20.100000000000001" customHeight="1">
      <c r="A1308" s="2">
        <v>7</v>
      </c>
      <c r="B1308" s="3">
        <v>380000</v>
      </c>
      <c r="C1308" s="4">
        <v>2.9792000000000001</v>
      </c>
      <c r="D1308" s="5">
        <f t="shared" si="153"/>
        <v>4523.8095238095239</v>
      </c>
      <c r="E1308" s="5">
        <f t="shared" si="154"/>
        <v>596.33291344236727</v>
      </c>
      <c r="F1308" s="6">
        <f t="shared" si="155"/>
        <v>5120.1424372518914</v>
      </c>
      <c r="G1308" s="5">
        <f t="shared" si="156"/>
        <v>50091.964729158848</v>
      </c>
      <c r="H1308" s="7">
        <v>84</v>
      </c>
    </row>
    <row r="1309" spans="1:8" ht="20.100000000000001" customHeight="1">
      <c r="A1309" s="2">
        <v>8</v>
      </c>
      <c r="B1309" s="3">
        <v>380000</v>
      </c>
      <c r="C1309" s="4">
        <v>2.9792000000000001</v>
      </c>
      <c r="D1309" s="5">
        <f t="shared" si="153"/>
        <v>3958.3333333333335</v>
      </c>
      <c r="E1309" s="5">
        <f t="shared" si="154"/>
        <v>598.84667095963653</v>
      </c>
      <c r="F1309" s="6">
        <f t="shared" si="155"/>
        <v>4557.1800042929699</v>
      </c>
      <c r="G1309" s="5">
        <f t="shared" si="156"/>
        <v>57489.28041212511</v>
      </c>
      <c r="H1309" s="7">
        <v>96</v>
      </c>
    </row>
    <row r="1310" spans="1:8" ht="20.100000000000001" customHeight="1">
      <c r="A1310" s="2">
        <v>9</v>
      </c>
      <c r="B1310" s="3">
        <v>380000</v>
      </c>
      <c r="C1310" s="4">
        <v>2.9792000000000001</v>
      </c>
      <c r="D1310" s="5">
        <f t="shared" si="153"/>
        <v>3518.5185185185187</v>
      </c>
      <c r="E1310" s="5">
        <f t="shared" si="154"/>
        <v>601.54410997635568</v>
      </c>
      <c r="F1310" s="6">
        <f t="shared" si="155"/>
        <v>4120.0626284948739</v>
      </c>
      <c r="G1310" s="5">
        <f t="shared" si="156"/>
        <v>64966.763877446414</v>
      </c>
      <c r="H1310" s="7">
        <v>108</v>
      </c>
    </row>
    <row r="1311" spans="1:8" ht="20.100000000000001" customHeight="1">
      <c r="A1311" s="2">
        <v>10</v>
      </c>
      <c r="B1311" s="3">
        <v>380000</v>
      </c>
      <c r="C1311" s="4">
        <v>2.9792000000000001</v>
      </c>
      <c r="D1311" s="5">
        <f t="shared" si="153"/>
        <v>3166.6666666666665</v>
      </c>
      <c r="E1311" s="5">
        <f t="shared" si="154"/>
        <v>604.36868299426862</v>
      </c>
      <c r="F1311" s="6">
        <f t="shared" si="155"/>
        <v>3771.0353496609355</v>
      </c>
      <c r="G1311" s="5">
        <f t="shared" si="156"/>
        <v>72524.241959312232</v>
      </c>
      <c r="H1311" s="7">
        <v>120</v>
      </c>
    </row>
    <row r="1312" spans="1:8" ht="20.100000000000001" customHeight="1">
      <c r="A1312" s="8">
        <v>11</v>
      </c>
      <c r="B1312" s="3">
        <v>380000</v>
      </c>
      <c r="C1312" s="4">
        <v>2.9792000000000001</v>
      </c>
      <c r="D1312" s="5">
        <f t="shared" si="153"/>
        <v>2878.787878787879</v>
      </c>
      <c r="E1312" s="5">
        <f t="shared" si="154"/>
        <v>607.28425489414474</v>
      </c>
      <c r="F1312" s="6">
        <f t="shared" si="155"/>
        <v>3486.0721336820234</v>
      </c>
      <c r="G1312" s="5">
        <f t="shared" si="156"/>
        <v>80161.521646027104</v>
      </c>
      <c r="H1312" s="7">
        <v>132</v>
      </c>
    </row>
    <row r="1313" spans="1:8" ht="20.100000000000001" customHeight="1">
      <c r="A1313" s="8">
        <v>12</v>
      </c>
      <c r="B1313" s="3">
        <v>380000</v>
      </c>
      <c r="C1313" s="4">
        <v>2.9792000000000001</v>
      </c>
      <c r="D1313" s="5">
        <f t="shared" si="153"/>
        <v>2638.8888888888887</v>
      </c>
      <c r="E1313" s="5">
        <f t="shared" si="154"/>
        <v>610.26659898158607</v>
      </c>
      <c r="F1313" s="6">
        <f t="shared" si="155"/>
        <v>3249.1554878704751</v>
      </c>
      <c r="G1313" s="5">
        <f t="shared" si="156"/>
        <v>87878.390253348392</v>
      </c>
      <c r="H1313" s="7">
        <v>144</v>
      </c>
    </row>
    <row r="1314" spans="1:8" ht="20.100000000000001" customHeight="1">
      <c r="A1314" s="8">
        <v>13</v>
      </c>
      <c r="B1314" s="3">
        <v>380000</v>
      </c>
      <c r="C1314" s="4">
        <v>2.9792000000000001</v>
      </c>
      <c r="D1314" s="5">
        <f t="shared" si="153"/>
        <v>2435.897435897436</v>
      </c>
      <c r="E1314" s="5">
        <f t="shared" si="154"/>
        <v>613.29881804445995</v>
      </c>
      <c r="F1314" s="6">
        <f t="shared" si="155"/>
        <v>3049.196253941896</v>
      </c>
      <c r="G1314" s="5">
        <f t="shared" si="156"/>
        <v>95674.615614935756</v>
      </c>
      <c r="H1314" s="7">
        <v>156</v>
      </c>
    </row>
    <row r="1315" spans="1:8" ht="20.100000000000001" customHeight="1">
      <c r="A1315" s="8">
        <v>14</v>
      </c>
      <c r="B1315" s="3">
        <v>380000</v>
      </c>
      <c r="C1315" s="4">
        <v>2.9792000000000001</v>
      </c>
      <c r="D1315" s="5">
        <f t="shared" si="153"/>
        <v>2261.9047619047619</v>
      </c>
      <c r="E1315" s="5">
        <f t="shared" si="154"/>
        <v>616.36872791414498</v>
      </c>
      <c r="F1315" s="6">
        <f t="shared" si="155"/>
        <v>2878.2734898189069</v>
      </c>
      <c r="G1315" s="5">
        <f t="shared" si="156"/>
        <v>103549.94628957636</v>
      </c>
      <c r="H1315" s="7">
        <v>168</v>
      </c>
    </row>
    <row r="1316" spans="1:8" ht="20.100000000000001" customHeight="1">
      <c r="A1316" s="8">
        <v>15</v>
      </c>
      <c r="B1316" s="3">
        <v>380000</v>
      </c>
      <c r="C1316" s="4">
        <v>2.9792000000000001</v>
      </c>
      <c r="D1316" s="5">
        <f t="shared" si="153"/>
        <v>2111.1111111111113</v>
      </c>
      <c r="E1316" s="5">
        <f t="shared" si="154"/>
        <v>619.46728769347635</v>
      </c>
      <c r="F1316" s="6">
        <f t="shared" si="155"/>
        <v>2730.5783988045873</v>
      </c>
      <c r="G1316" s="5">
        <f t="shared" si="156"/>
        <v>111504.11178482574</v>
      </c>
      <c r="H1316" s="7">
        <v>180</v>
      </c>
    </row>
    <row r="1317" spans="1:8" ht="20.100000000000001" customHeight="1">
      <c r="A1317" s="2">
        <v>16</v>
      </c>
      <c r="B1317" s="3">
        <v>380000</v>
      </c>
      <c r="C1317" s="4">
        <v>2.9792000000000001</v>
      </c>
      <c r="D1317" s="5">
        <f t="shared" si="153"/>
        <v>1979.1666666666667</v>
      </c>
      <c r="E1317" s="5">
        <f t="shared" si="154"/>
        <v>622.58761873270907</v>
      </c>
      <c r="F1317" s="6">
        <f t="shared" si="155"/>
        <v>2601.7542853993759</v>
      </c>
      <c r="G1317" s="5">
        <f t="shared" si="156"/>
        <v>119536.82279668015</v>
      </c>
      <c r="H1317" s="7">
        <v>192</v>
      </c>
    </row>
    <row r="1318" spans="1:8" ht="20.100000000000001" customHeight="1">
      <c r="A1318" s="8">
        <v>17</v>
      </c>
      <c r="B1318" s="3">
        <v>380000</v>
      </c>
      <c r="C1318" s="4">
        <v>2.9792000000000001</v>
      </c>
      <c r="D1318" s="5">
        <f t="shared" si="153"/>
        <v>1862.7450980392157</v>
      </c>
      <c r="E1318" s="5">
        <f t="shared" si="154"/>
        <v>625.72436992579719</v>
      </c>
      <c r="F1318" s="6">
        <f t="shared" si="155"/>
        <v>2488.4694679650129</v>
      </c>
      <c r="G1318" s="5">
        <f t="shared" si="156"/>
        <v>127647.77146486263</v>
      </c>
      <c r="H1318" s="7">
        <v>204</v>
      </c>
    </row>
    <row r="1319" spans="1:8" ht="20.100000000000001" customHeight="1">
      <c r="A1319" s="8">
        <v>18</v>
      </c>
      <c r="B1319" s="3">
        <v>380000</v>
      </c>
      <c r="C1319" s="4">
        <v>2.9792000000000001</v>
      </c>
      <c r="D1319" s="5">
        <f t="shared" si="153"/>
        <v>1759.2592592592594</v>
      </c>
      <c r="E1319" s="5">
        <f t="shared" si="154"/>
        <v>628.87329464485492</v>
      </c>
      <c r="F1319" s="6">
        <f t="shared" si="155"/>
        <v>2388.132553904114</v>
      </c>
      <c r="G1319" s="5">
        <f t="shared" si="156"/>
        <v>135836.63164328865</v>
      </c>
      <c r="H1319" s="7">
        <v>216</v>
      </c>
    </row>
    <row r="1320" spans="1:8" ht="20.100000000000001" customHeight="1">
      <c r="A1320" s="8">
        <v>19</v>
      </c>
      <c r="B1320" s="3">
        <v>380000</v>
      </c>
      <c r="C1320" s="4">
        <v>2.9792000000000001</v>
      </c>
      <c r="D1320" s="5">
        <f t="shared" si="153"/>
        <v>1666.6666666666667</v>
      </c>
      <c r="E1320" s="5">
        <f t="shared" si="154"/>
        <v>632.03096133881513</v>
      </c>
      <c r="F1320" s="6">
        <f t="shared" si="155"/>
        <v>2298.6976280054819</v>
      </c>
      <c r="G1320" s="5">
        <f t="shared" si="156"/>
        <v>144103.05918524985</v>
      </c>
      <c r="H1320" s="7">
        <v>228</v>
      </c>
    </row>
    <row r="1321" spans="1:8" ht="20.100000000000001" customHeight="1">
      <c r="A1321" s="8">
        <v>20</v>
      </c>
      <c r="B1321" s="3">
        <v>380000</v>
      </c>
      <c r="C1321" s="4">
        <v>2.9792000000000001</v>
      </c>
      <c r="D1321" s="5">
        <f t="shared" si="153"/>
        <v>1583.3333333333333</v>
      </c>
      <c r="E1321" s="5">
        <f t="shared" si="154"/>
        <v>635.19455101179915</v>
      </c>
      <c r="F1321" s="6">
        <f t="shared" si="155"/>
        <v>2218.5278843451324</v>
      </c>
      <c r="G1321" s="5">
        <f t="shared" si="156"/>
        <v>152446.69224283181</v>
      </c>
      <c r="H1321" s="7">
        <v>240</v>
      </c>
    </row>
    <row r="1322" spans="1:8" ht="20.100000000000001" customHeight="1">
      <c r="A1322" s="8">
        <v>21</v>
      </c>
      <c r="B1322" s="3">
        <v>380000</v>
      </c>
      <c r="C1322" s="4">
        <v>2.9792000000000001</v>
      </c>
      <c r="D1322" s="16">
        <f t="shared" si="153"/>
        <v>1507.936507936508</v>
      </c>
      <c r="E1322" s="16">
        <f t="shared" si="154"/>
        <v>638.36171261929178</v>
      </c>
      <c r="F1322" s="17">
        <f t="shared" si="155"/>
        <v>2146.2982205557996</v>
      </c>
      <c r="G1322" s="16">
        <f t="shared" si="156"/>
        <v>160867.15158006153</v>
      </c>
      <c r="H1322" s="9">
        <v>252</v>
      </c>
    </row>
    <row r="1323" spans="1:8" ht="20.100000000000001" customHeight="1">
      <c r="A1323" s="8">
        <v>22</v>
      </c>
      <c r="B1323" s="3">
        <v>380000</v>
      </c>
      <c r="C1323" s="4">
        <v>2.9792000000000001</v>
      </c>
      <c r="D1323" s="16">
        <f t="shared" si="153"/>
        <v>1439.3939393939395</v>
      </c>
      <c r="E1323" s="16">
        <f t="shared" si="154"/>
        <v>641.53045795176172</v>
      </c>
      <c r="F1323" s="17">
        <f t="shared" si="155"/>
        <v>2080.924397345701</v>
      </c>
      <c r="G1323" s="16">
        <f t="shared" si="156"/>
        <v>169364.04089926509</v>
      </c>
      <c r="H1323" s="9">
        <v>264</v>
      </c>
    </row>
    <row r="1324" spans="1:8" ht="20.100000000000001" customHeight="1">
      <c r="A1324" s="8">
        <v>23</v>
      </c>
      <c r="B1324" s="3">
        <v>380000</v>
      </c>
      <c r="C1324" s="4">
        <v>2.9792000000000001</v>
      </c>
      <c r="D1324" s="16">
        <f t="shared" si="153"/>
        <v>1376.8115942028985</v>
      </c>
      <c r="E1324" s="16">
        <f t="shared" si="154"/>
        <v>644.69908398582663</v>
      </c>
      <c r="F1324" s="17">
        <f t="shared" si="155"/>
        <v>2021.510678188725</v>
      </c>
      <c r="G1324" s="16">
        <f t="shared" si="156"/>
        <v>177936.94718008814</v>
      </c>
      <c r="H1324" s="9">
        <v>276</v>
      </c>
    </row>
    <row r="1325" spans="1:8" ht="20.100000000000001" customHeight="1">
      <c r="A1325" s="8">
        <v>24</v>
      </c>
      <c r="B1325" s="3">
        <v>380000</v>
      </c>
      <c r="C1325" s="4">
        <v>2.9792000000000001</v>
      </c>
      <c r="D1325" s="16">
        <f t="shared" si="153"/>
        <v>1319.4444444444443</v>
      </c>
      <c r="E1325" s="16">
        <f t="shared" si="154"/>
        <v>647.86611468967749</v>
      </c>
      <c r="F1325" s="17">
        <f t="shared" si="155"/>
        <v>1967.3105591341218</v>
      </c>
      <c r="G1325" s="16">
        <f t="shared" si="156"/>
        <v>186585.44103062712</v>
      </c>
      <c r="H1325" s="9">
        <v>288</v>
      </c>
    </row>
    <row r="1326" spans="1:8" ht="20.100000000000001" customHeight="1">
      <c r="A1326" s="8">
        <v>25</v>
      </c>
      <c r="B1326" s="3">
        <v>380000</v>
      </c>
      <c r="C1326" s="4">
        <v>2.9792000000000001</v>
      </c>
      <c r="D1326" s="16">
        <f t="shared" si="153"/>
        <v>1266.6666666666667</v>
      </c>
      <c r="E1326" s="16">
        <f t="shared" si="154"/>
        <v>651.03025683364524</v>
      </c>
      <c r="F1326" s="17">
        <f t="shared" si="155"/>
        <v>1917.6969235003119</v>
      </c>
      <c r="G1326" s="16">
        <f t="shared" si="156"/>
        <v>195309.07705009356</v>
      </c>
      <c r="H1326" s="9">
        <v>300</v>
      </c>
    </row>
    <row r="1327" spans="1:8" ht="20.100000000000001" customHeight="1">
      <c r="A1327" s="8">
        <v>26</v>
      </c>
      <c r="B1327" s="3">
        <v>380000</v>
      </c>
      <c r="C1327" s="4">
        <v>2.9792000000000001</v>
      </c>
      <c r="D1327" s="16">
        <f t="shared" si="153"/>
        <v>1217.948717948718</v>
      </c>
      <c r="E1327" s="16">
        <f t="shared" si="154"/>
        <v>654.19036603342772</v>
      </c>
      <c r="F1327" s="17">
        <f t="shared" si="155"/>
        <v>1872.1390839821456</v>
      </c>
      <c r="G1327" s="16">
        <f t="shared" si="156"/>
        <v>204107.39420242945</v>
      </c>
      <c r="H1327" s="9">
        <v>312</v>
      </c>
    </row>
    <row r="1328" spans="1:8" ht="20.100000000000001" customHeight="1">
      <c r="A1328" s="8">
        <v>27</v>
      </c>
      <c r="B1328" s="3">
        <v>380000</v>
      </c>
      <c r="C1328" s="4">
        <v>2.9792000000000001</v>
      </c>
      <c r="D1328" s="16">
        <f t="shared" si="153"/>
        <v>1172.8395061728395</v>
      </c>
      <c r="E1328" s="16">
        <f t="shared" si="154"/>
        <v>657.34542037119957</v>
      </c>
      <c r="F1328" s="17">
        <f t="shared" si="155"/>
        <v>1830.1849265440392</v>
      </c>
      <c r="G1328" s="16">
        <f t="shared" si="156"/>
        <v>212979.91620026866</v>
      </c>
      <c r="H1328" s="9">
        <v>324</v>
      </c>
    </row>
    <row r="1329" spans="1:8" ht="20.100000000000001" customHeight="1">
      <c r="A1329" s="8">
        <v>28</v>
      </c>
      <c r="B1329" s="3">
        <v>380000</v>
      </c>
      <c r="C1329" s="4">
        <v>2.9792000000000001</v>
      </c>
      <c r="D1329" s="16">
        <f t="shared" si="153"/>
        <v>1130.952380952381</v>
      </c>
      <c r="E1329" s="16">
        <f t="shared" si="154"/>
        <v>660.49449969833495</v>
      </c>
      <c r="F1329" s="17">
        <f t="shared" si="155"/>
        <v>1791.4468806507159</v>
      </c>
      <c r="G1329" s="16">
        <f t="shared" si="156"/>
        <v>221926.15189864056</v>
      </c>
      <c r="H1329" s="9">
        <v>336</v>
      </c>
    </row>
    <row r="1330" spans="1:8" ht="20.100000000000001" customHeight="1">
      <c r="A1330" s="8">
        <v>29</v>
      </c>
      <c r="B1330" s="3">
        <v>380000</v>
      </c>
      <c r="C1330" s="4">
        <v>2.9792000000000001</v>
      </c>
      <c r="D1330" s="16">
        <f t="shared" si="153"/>
        <v>1091.9540229885058</v>
      </c>
      <c r="E1330" s="16">
        <f t="shared" si="154"/>
        <v>663.63676924653441</v>
      </c>
      <c r="F1330" s="17">
        <f t="shared" si="155"/>
        <v>1755.5907922350402</v>
      </c>
      <c r="G1330" s="16">
        <f t="shared" si="156"/>
        <v>230945.59569779399</v>
      </c>
      <c r="H1330" s="9">
        <v>348</v>
      </c>
    </row>
    <row r="1331" spans="1:8" ht="20.100000000000001" customHeight="1">
      <c r="A1331" s="8">
        <v>30</v>
      </c>
      <c r="B1331" s="3">
        <v>380000</v>
      </c>
      <c r="C1331" s="4">
        <v>2.9792000000000001</v>
      </c>
      <c r="D1331" s="16">
        <f t="shared" si="153"/>
        <v>1055.5555555555557</v>
      </c>
      <c r="E1331" s="16">
        <f t="shared" si="154"/>
        <v>666.77146654032435</v>
      </c>
      <c r="F1331" s="17">
        <f t="shared" si="155"/>
        <v>1722.32702209588</v>
      </c>
      <c r="G1331" s="16">
        <f t="shared" si="156"/>
        <v>240037.72795451677</v>
      </c>
      <c r="H1331" s="9">
        <v>360</v>
      </c>
    </row>
    <row r="1333" spans="1:8" ht="22.5">
      <c r="A1333" s="25" t="s">
        <v>0</v>
      </c>
      <c r="B1333" s="25"/>
      <c r="C1333" s="25"/>
      <c r="D1333" s="25"/>
      <c r="E1333" s="25"/>
      <c r="F1333" s="26"/>
      <c r="G1333" s="25"/>
      <c r="H1333" s="25"/>
    </row>
    <row r="1334" spans="1:8" ht="22.5">
      <c r="A1334" s="25" t="s">
        <v>1</v>
      </c>
      <c r="B1334" s="25"/>
      <c r="C1334" s="25"/>
      <c r="D1334" s="25"/>
      <c r="E1334" s="25"/>
      <c r="F1334" s="26"/>
      <c r="G1334" s="25"/>
      <c r="H1334" s="25"/>
    </row>
    <row r="1335" spans="1:8">
      <c r="A1335" s="29" t="s">
        <v>2</v>
      </c>
      <c r="B1335" s="31" t="s">
        <v>3</v>
      </c>
      <c r="C1335" s="31" t="s">
        <v>4</v>
      </c>
      <c r="D1335" s="31" t="s">
        <v>5</v>
      </c>
      <c r="E1335" s="31" t="s">
        <v>6</v>
      </c>
      <c r="F1335" s="33" t="s">
        <v>7</v>
      </c>
      <c r="G1335" s="29" t="s">
        <v>8</v>
      </c>
      <c r="H1335" s="29" t="s">
        <v>9</v>
      </c>
    </row>
    <row r="1336" spans="1:8">
      <c r="A1336" s="30"/>
      <c r="B1336" s="32"/>
      <c r="C1336" s="32"/>
      <c r="D1336" s="32"/>
      <c r="E1336" s="32"/>
      <c r="F1336" s="34"/>
      <c r="G1336" s="30"/>
      <c r="H1336" s="30"/>
    </row>
    <row r="1337" spans="1:8" ht="20.100000000000001" customHeight="1">
      <c r="A1337" s="2">
        <v>1</v>
      </c>
      <c r="B1337" s="3">
        <v>390000</v>
      </c>
      <c r="C1337" s="4">
        <v>2.5207999999999999</v>
      </c>
      <c r="D1337" s="5"/>
      <c r="E1337" s="5"/>
      <c r="F1337" s="6"/>
      <c r="G1337" s="5">
        <f>B1337*C1337*H1337/1000</f>
        <v>11797.343999999999</v>
      </c>
      <c r="H1337" s="7">
        <v>12</v>
      </c>
    </row>
    <row r="1338" spans="1:8" ht="20.100000000000001" customHeight="1">
      <c r="A1338" s="2">
        <v>2</v>
      </c>
      <c r="B1338" s="3">
        <v>390000</v>
      </c>
      <c r="C1338" s="4">
        <v>2.5207999999999999</v>
      </c>
      <c r="D1338" s="5">
        <f t="shared" ref="D1338:D1366" si="157">B1338/H1338</f>
        <v>16250</v>
      </c>
      <c r="E1338" s="5">
        <f t="shared" ref="E1338:E1366" si="158">G1338/H1338</f>
        <v>516.97882549507392</v>
      </c>
      <c r="F1338" s="6">
        <f t="shared" ref="F1338:F1366" si="159">(B1338*C1338/1000*(1+C1338/1000)^H1338)/((1+C1338/1000)^H1338-1)</f>
        <v>16766.978825495073</v>
      </c>
      <c r="G1338" s="5">
        <f t="shared" ref="G1338:G1366" si="160">F1338*H1338-B1338</f>
        <v>12407.491811881773</v>
      </c>
      <c r="H1338" s="7">
        <v>24</v>
      </c>
    </row>
    <row r="1339" spans="1:8" ht="20.100000000000001" customHeight="1">
      <c r="A1339" s="2">
        <v>3</v>
      </c>
      <c r="B1339" s="3">
        <v>390000</v>
      </c>
      <c r="C1339" s="4">
        <v>2.5207999999999999</v>
      </c>
      <c r="D1339" s="5">
        <f t="shared" si="157"/>
        <v>10833.333333333334</v>
      </c>
      <c r="E1339" s="5">
        <f t="shared" si="158"/>
        <v>512.62891873206217</v>
      </c>
      <c r="F1339" s="6">
        <f t="shared" si="159"/>
        <v>11345.962252065396</v>
      </c>
      <c r="G1339" s="5">
        <f t="shared" si="160"/>
        <v>18454.641074354236</v>
      </c>
      <c r="H1339" s="7">
        <v>36</v>
      </c>
    </row>
    <row r="1340" spans="1:8" ht="20.100000000000001" customHeight="1">
      <c r="A1340" s="2">
        <v>4</v>
      </c>
      <c r="B1340" s="3">
        <v>390000</v>
      </c>
      <c r="C1340" s="4">
        <v>2.5207999999999999</v>
      </c>
      <c r="D1340" s="5">
        <f t="shared" si="157"/>
        <v>8125</v>
      </c>
      <c r="E1340" s="5">
        <f t="shared" si="158"/>
        <v>511.69048567555728</v>
      </c>
      <c r="F1340" s="6">
        <f t="shared" si="159"/>
        <v>8636.6904856755573</v>
      </c>
      <c r="G1340" s="5">
        <f t="shared" si="160"/>
        <v>24561.14331242675</v>
      </c>
      <c r="H1340" s="7">
        <v>48</v>
      </c>
    </row>
    <row r="1341" spans="1:8" ht="20.100000000000001" customHeight="1">
      <c r="A1341" s="2">
        <v>5</v>
      </c>
      <c r="B1341" s="3">
        <v>390000</v>
      </c>
      <c r="C1341" s="4">
        <v>2.5207999999999999</v>
      </c>
      <c r="D1341" s="5">
        <f t="shared" si="157"/>
        <v>6500</v>
      </c>
      <c r="E1341" s="5">
        <f t="shared" si="158"/>
        <v>512.11601043942892</v>
      </c>
      <c r="F1341" s="6">
        <f t="shared" si="159"/>
        <v>7012.1160104394285</v>
      </c>
      <c r="G1341" s="5">
        <f t="shared" si="160"/>
        <v>30726.960626365733</v>
      </c>
      <c r="H1341" s="7">
        <v>60</v>
      </c>
    </row>
    <row r="1342" spans="1:8" ht="20.100000000000001" customHeight="1">
      <c r="A1342" s="2">
        <v>6</v>
      </c>
      <c r="B1342" s="3">
        <v>390000</v>
      </c>
      <c r="C1342" s="4">
        <v>2.9792000000000001</v>
      </c>
      <c r="D1342" s="5">
        <f t="shared" si="157"/>
        <v>5416.666666666667</v>
      </c>
      <c r="E1342" s="5">
        <f t="shared" si="158"/>
        <v>609.73093191132</v>
      </c>
      <c r="F1342" s="6">
        <f t="shared" si="159"/>
        <v>6026.3975985779871</v>
      </c>
      <c r="G1342" s="5">
        <f t="shared" si="160"/>
        <v>43900.627097615041</v>
      </c>
      <c r="H1342" s="7">
        <v>72</v>
      </c>
    </row>
    <row r="1343" spans="1:8" ht="20.100000000000001" customHeight="1">
      <c r="A1343" s="2">
        <v>7</v>
      </c>
      <c r="B1343" s="3">
        <v>390000</v>
      </c>
      <c r="C1343" s="4">
        <v>2.9792000000000001</v>
      </c>
      <c r="D1343" s="5">
        <f t="shared" si="157"/>
        <v>4642.8571428571431</v>
      </c>
      <c r="E1343" s="5">
        <f t="shared" si="158"/>
        <v>612.02588484874491</v>
      </c>
      <c r="F1343" s="6">
        <f t="shared" si="159"/>
        <v>5254.8830277058878</v>
      </c>
      <c r="G1343" s="5">
        <f t="shared" si="160"/>
        <v>51410.174327294575</v>
      </c>
      <c r="H1343" s="7">
        <v>84</v>
      </c>
    </row>
    <row r="1344" spans="1:8" ht="20.100000000000001" customHeight="1">
      <c r="A1344" s="2">
        <v>8</v>
      </c>
      <c r="B1344" s="3">
        <v>390000</v>
      </c>
      <c r="C1344" s="4">
        <v>2.9792000000000001</v>
      </c>
      <c r="D1344" s="5">
        <f t="shared" si="157"/>
        <v>4062.5</v>
      </c>
      <c r="E1344" s="5">
        <f t="shared" si="158"/>
        <v>614.60579387962696</v>
      </c>
      <c r="F1344" s="6">
        <f t="shared" si="159"/>
        <v>4677.1057938796266</v>
      </c>
      <c r="G1344" s="5">
        <f t="shared" si="160"/>
        <v>59002.156212444184</v>
      </c>
      <c r="H1344" s="7">
        <v>96</v>
      </c>
    </row>
    <row r="1345" spans="1:8" ht="20.100000000000001" customHeight="1">
      <c r="A1345" s="2">
        <v>9</v>
      </c>
      <c r="B1345" s="3">
        <v>390000</v>
      </c>
      <c r="C1345" s="4">
        <v>2.9792000000000001</v>
      </c>
      <c r="D1345" s="5">
        <f t="shared" si="157"/>
        <v>3611.1111111111113</v>
      </c>
      <c r="E1345" s="5">
        <f t="shared" si="158"/>
        <v>617.37421813362687</v>
      </c>
      <c r="F1345" s="6">
        <f t="shared" si="159"/>
        <v>4228.4853292447378</v>
      </c>
      <c r="G1345" s="5">
        <f t="shared" si="160"/>
        <v>66676.415558431705</v>
      </c>
      <c r="H1345" s="7">
        <v>108</v>
      </c>
    </row>
    <row r="1346" spans="1:8" ht="20.100000000000001" customHeight="1">
      <c r="A1346" s="2">
        <v>10</v>
      </c>
      <c r="B1346" s="3">
        <v>390000</v>
      </c>
      <c r="C1346" s="4">
        <v>2.9792000000000001</v>
      </c>
      <c r="D1346" s="5">
        <f t="shared" si="157"/>
        <v>3250</v>
      </c>
      <c r="E1346" s="5">
        <f t="shared" si="158"/>
        <v>620.27312202043345</v>
      </c>
      <c r="F1346" s="6">
        <f t="shared" si="159"/>
        <v>3870.2731220204337</v>
      </c>
      <c r="G1346" s="5">
        <f t="shared" si="160"/>
        <v>74432.774642452016</v>
      </c>
      <c r="H1346" s="7">
        <v>120</v>
      </c>
    </row>
    <row r="1347" spans="1:8" ht="20.100000000000001" customHeight="1">
      <c r="A1347" s="8">
        <v>11</v>
      </c>
      <c r="B1347" s="3">
        <v>390000</v>
      </c>
      <c r="C1347" s="4">
        <v>2.9792000000000001</v>
      </c>
      <c r="D1347" s="5">
        <f t="shared" si="157"/>
        <v>2954.5454545454545</v>
      </c>
      <c r="E1347" s="5">
        <f t="shared" si="158"/>
        <v>623.26541949662158</v>
      </c>
      <c r="F1347" s="6">
        <f t="shared" si="159"/>
        <v>3577.8108740420762</v>
      </c>
      <c r="G1347" s="5">
        <f t="shared" si="160"/>
        <v>82271.035373554041</v>
      </c>
      <c r="H1347" s="7">
        <v>132</v>
      </c>
    </row>
    <row r="1348" spans="1:8" ht="20.100000000000001" customHeight="1">
      <c r="A1348" s="8">
        <v>12</v>
      </c>
      <c r="B1348" s="3">
        <v>390000</v>
      </c>
      <c r="C1348" s="4">
        <v>2.9792000000000001</v>
      </c>
      <c r="D1348" s="5">
        <f t="shared" si="157"/>
        <v>2708.3333333333335</v>
      </c>
      <c r="E1348" s="5">
        <f t="shared" si="158"/>
        <v>626.32624632320631</v>
      </c>
      <c r="F1348" s="6">
        <f t="shared" si="159"/>
        <v>3334.6595796565398</v>
      </c>
      <c r="G1348" s="5">
        <f t="shared" si="160"/>
        <v>90190.979470541701</v>
      </c>
      <c r="H1348" s="7">
        <v>144</v>
      </c>
    </row>
    <row r="1349" spans="1:8" ht="20.100000000000001" customHeight="1">
      <c r="A1349" s="8">
        <v>13</v>
      </c>
      <c r="B1349" s="3">
        <v>390000</v>
      </c>
      <c r="C1349" s="4">
        <v>2.9792000000000001</v>
      </c>
      <c r="D1349" s="5">
        <f t="shared" si="157"/>
        <v>2500</v>
      </c>
      <c r="E1349" s="5">
        <f t="shared" si="158"/>
        <v>629.43826062457731</v>
      </c>
      <c r="F1349" s="6">
        <f t="shared" si="159"/>
        <v>3129.4382606245772</v>
      </c>
      <c r="G1349" s="5">
        <f t="shared" si="160"/>
        <v>98192.368657434068</v>
      </c>
      <c r="H1349" s="7">
        <v>156</v>
      </c>
    </row>
    <row r="1350" spans="1:8" ht="20.100000000000001" customHeight="1">
      <c r="A1350" s="8">
        <v>14</v>
      </c>
      <c r="B1350" s="3">
        <v>390000</v>
      </c>
      <c r="C1350" s="4">
        <v>2.9792000000000001</v>
      </c>
      <c r="D1350" s="5">
        <f t="shared" si="157"/>
        <v>2321.4285714285716</v>
      </c>
      <c r="E1350" s="5">
        <f t="shared" si="158"/>
        <v>632.58895759609595</v>
      </c>
      <c r="F1350" s="6">
        <f t="shared" si="159"/>
        <v>2954.0175290246675</v>
      </c>
      <c r="G1350" s="5">
        <f t="shared" si="160"/>
        <v>106274.94487614412</v>
      </c>
      <c r="H1350" s="7">
        <v>168</v>
      </c>
    </row>
    <row r="1351" spans="1:8" ht="20.100000000000001" customHeight="1">
      <c r="A1351" s="8">
        <v>15</v>
      </c>
      <c r="B1351" s="3">
        <v>390000</v>
      </c>
      <c r="C1351" s="4">
        <v>2.9792000000000001</v>
      </c>
      <c r="D1351" s="5">
        <f t="shared" si="157"/>
        <v>2166.6666666666665</v>
      </c>
      <c r="E1351" s="5">
        <f t="shared" si="158"/>
        <v>635.7690584222521</v>
      </c>
      <c r="F1351" s="6">
        <f t="shared" si="159"/>
        <v>2802.4357250889188</v>
      </c>
      <c r="G1351" s="5">
        <f t="shared" si="160"/>
        <v>114438.43051600538</v>
      </c>
      <c r="H1351" s="7">
        <v>180</v>
      </c>
    </row>
    <row r="1352" spans="1:8" ht="20.100000000000001" customHeight="1">
      <c r="A1352" s="2">
        <v>16</v>
      </c>
      <c r="B1352" s="3">
        <v>390000</v>
      </c>
      <c r="C1352" s="4">
        <v>2.9792000000000001</v>
      </c>
      <c r="D1352" s="5">
        <f t="shared" si="157"/>
        <v>2031.25</v>
      </c>
      <c r="E1352" s="5">
        <f t="shared" si="158"/>
        <v>638.97150343620103</v>
      </c>
      <c r="F1352" s="6">
        <f t="shared" si="159"/>
        <v>2670.2215034362011</v>
      </c>
      <c r="G1352" s="5">
        <f t="shared" si="160"/>
        <v>122682.52865975059</v>
      </c>
      <c r="H1352" s="7">
        <v>192</v>
      </c>
    </row>
    <row r="1353" spans="1:8" ht="20.100000000000001" customHeight="1">
      <c r="A1353" s="8">
        <v>17</v>
      </c>
      <c r="B1353" s="3">
        <v>390000</v>
      </c>
      <c r="C1353" s="4">
        <v>2.9792000000000001</v>
      </c>
      <c r="D1353" s="5">
        <f t="shared" si="157"/>
        <v>1911.7647058823529</v>
      </c>
      <c r="E1353" s="5">
        <f t="shared" si="158"/>
        <v>642.19080071331734</v>
      </c>
      <c r="F1353" s="6">
        <f t="shared" si="159"/>
        <v>2553.9555065956702</v>
      </c>
      <c r="G1353" s="5">
        <f t="shared" si="160"/>
        <v>131006.92334551673</v>
      </c>
      <c r="H1353" s="7">
        <v>204</v>
      </c>
    </row>
    <row r="1354" spans="1:8" ht="20.100000000000001" customHeight="1">
      <c r="A1354" s="8">
        <v>18</v>
      </c>
      <c r="B1354" s="3">
        <v>390000</v>
      </c>
      <c r="C1354" s="4">
        <v>2.9792000000000001</v>
      </c>
      <c r="D1354" s="5">
        <f t="shared" si="157"/>
        <v>1805.5555555555557</v>
      </c>
      <c r="E1354" s="5">
        <f t="shared" si="158"/>
        <v>645.42259187235049</v>
      </c>
      <c r="F1354" s="6">
        <f t="shared" si="159"/>
        <v>2450.9781474279062</v>
      </c>
      <c r="G1354" s="5">
        <f t="shared" si="160"/>
        <v>139411.27984442771</v>
      </c>
      <c r="H1354" s="7">
        <v>216</v>
      </c>
    </row>
    <row r="1355" spans="1:8" ht="20.100000000000001" customHeight="1">
      <c r="A1355" s="8">
        <v>19</v>
      </c>
      <c r="B1355" s="3">
        <v>390000</v>
      </c>
      <c r="C1355" s="4">
        <v>2.9792000000000001</v>
      </c>
      <c r="D1355" s="5">
        <f t="shared" si="157"/>
        <v>1710.5263157894738</v>
      </c>
      <c r="E1355" s="5">
        <f t="shared" si="158"/>
        <v>648.66335505825771</v>
      </c>
      <c r="F1355" s="6">
        <f t="shared" si="159"/>
        <v>2359.1896708477316</v>
      </c>
      <c r="G1355" s="5">
        <f t="shared" si="160"/>
        <v>147895.24495328276</v>
      </c>
      <c r="H1355" s="7">
        <v>228</v>
      </c>
    </row>
    <row r="1356" spans="1:8" ht="20.100000000000001" customHeight="1">
      <c r="A1356" s="8">
        <v>20</v>
      </c>
      <c r="B1356" s="3">
        <v>390000</v>
      </c>
      <c r="C1356" s="4">
        <v>2.9792000000000001</v>
      </c>
      <c r="D1356" s="5">
        <f t="shared" si="157"/>
        <v>1625</v>
      </c>
      <c r="E1356" s="5">
        <f t="shared" si="158"/>
        <v>651.91019709105706</v>
      </c>
      <c r="F1356" s="6">
        <f t="shared" si="159"/>
        <v>2276.9101970910569</v>
      </c>
      <c r="G1356" s="5">
        <f t="shared" si="160"/>
        <v>156458.44730185368</v>
      </c>
      <c r="H1356" s="7">
        <v>240</v>
      </c>
    </row>
    <row r="1357" spans="1:8" ht="20.100000000000001" customHeight="1">
      <c r="A1357" s="8">
        <v>21</v>
      </c>
      <c r="B1357" s="3">
        <v>390000</v>
      </c>
      <c r="C1357" s="4">
        <v>2.9792000000000001</v>
      </c>
      <c r="D1357" s="16">
        <f t="shared" si="157"/>
        <v>1547.6190476190477</v>
      </c>
      <c r="E1357" s="16">
        <f t="shared" si="158"/>
        <v>655.16070505664152</v>
      </c>
      <c r="F1357" s="17">
        <f t="shared" si="159"/>
        <v>2202.779752675689</v>
      </c>
      <c r="G1357" s="16">
        <f t="shared" si="160"/>
        <v>165100.49767427368</v>
      </c>
      <c r="H1357" s="9">
        <v>252</v>
      </c>
    </row>
    <row r="1358" spans="1:8" ht="20.100000000000001" customHeight="1">
      <c r="A1358" s="8">
        <v>22</v>
      </c>
      <c r="B1358" s="3">
        <v>390000</v>
      </c>
      <c r="C1358" s="4">
        <v>2.9792000000000001</v>
      </c>
      <c r="D1358" s="16">
        <f t="shared" si="157"/>
        <v>1477.2727272727273</v>
      </c>
      <c r="E1358" s="16">
        <f t="shared" si="158"/>
        <v>658.41283842417624</v>
      </c>
      <c r="F1358" s="17">
        <f t="shared" si="159"/>
        <v>2135.6855656969037</v>
      </c>
      <c r="G1358" s="16">
        <f t="shared" si="160"/>
        <v>173820.98934398254</v>
      </c>
      <c r="H1358" s="9">
        <v>264</v>
      </c>
    </row>
    <row r="1359" spans="1:8" ht="20.100000000000001" customHeight="1">
      <c r="A1359" s="8">
        <v>23</v>
      </c>
      <c r="B1359" s="3">
        <v>390000</v>
      </c>
      <c r="C1359" s="4">
        <v>2.9792000000000001</v>
      </c>
      <c r="D1359" s="16">
        <f t="shared" si="157"/>
        <v>1413.0434782608695</v>
      </c>
      <c r="E1359" s="16">
        <f t="shared" si="158"/>
        <v>661.6648493538745</v>
      </c>
      <c r="F1359" s="17">
        <f t="shared" si="159"/>
        <v>2074.7083276147441</v>
      </c>
      <c r="G1359" s="16">
        <f t="shared" si="160"/>
        <v>182619.49842166936</v>
      </c>
      <c r="H1359" s="9">
        <v>276</v>
      </c>
    </row>
    <row r="1360" spans="1:8" ht="20.100000000000001" customHeight="1">
      <c r="A1360" s="8">
        <v>24</v>
      </c>
      <c r="B1360" s="3">
        <v>390000</v>
      </c>
      <c r="C1360" s="4">
        <v>2.9792000000000001</v>
      </c>
      <c r="D1360" s="16">
        <f t="shared" si="157"/>
        <v>1354.1666666666667</v>
      </c>
      <c r="E1360" s="16">
        <f t="shared" si="158"/>
        <v>664.91522297098425</v>
      </c>
      <c r="F1360" s="17">
        <f t="shared" si="159"/>
        <v>2019.0818896376509</v>
      </c>
      <c r="G1360" s="16">
        <f t="shared" si="160"/>
        <v>191495.58421564347</v>
      </c>
      <c r="H1360" s="9">
        <v>288</v>
      </c>
    </row>
    <row r="1361" spans="1:8" ht="20.100000000000001" customHeight="1">
      <c r="A1361" s="8">
        <v>25</v>
      </c>
      <c r="B1361" s="3">
        <v>390000</v>
      </c>
      <c r="C1361" s="4">
        <v>2.9792000000000001</v>
      </c>
      <c r="D1361" s="16">
        <f t="shared" si="157"/>
        <v>1300</v>
      </c>
      <c r="E1361" s="16">
        <f t="shared" si="158"/>
        <v>668.16263201347829</v>
      </c>
      <c r="F1361" s="17">
        <f t="shared" si="159"/>
        <v>1968.1626320134781</v>
      </c>
      <c r="G1361" s="16">
        <f t="shared" si="160"/>
        <v>200448.78960404347</v>
      </c>
      <c r="H1361" s="9">
        <v>300</v>
      </c>
    </row>
    <row r="1362" spans="1:8" ht="20.100000000000001" customHeight="1">
      <c r="A1362" s="8">
        <v>26</v>
      </c>
      <c r="B1362" s="3">
        <v>390000</v>
      </c>
      <c r="C1362" s="4">
        <v>2.9792000000000001</v>
      </c>
      <c r="D1362" s="16">
        <f t="shared" si="157"/>
        <v>1250</v>
      </c>
      <c r="E1362" s="16">
        <f t="shared" si="158"/>
        <v>671.40590198167592</v>
      </c>
      <c r="F1362" s="17">
        <f t="shared" si="159"/>
        <v>1921.4059019816757</v>
      </c>
      <c r="G1362" s="16">
        <f t="shared" si="160"/>
        <v>209478.64141828287</v>
      </c>
      <c r="H1362" s="9">
        <v>312</v>
      </c>
    </row>
    <row r="1363" spans="1:8" ht="20.100000000000001" customHeight="1">
      <c r="A1363" s="8">
        <v>27</v>
      </c>
      <c r="B1363" s="3">
        <v>390000</v>
      </c>
      <c r="C1363" s="4">
        <v>2.9792000000000001</v>
      </c>
      <c r="D1363" s="16">
        <f t="shared" si="157"/>
        <v>1203.7037037037037</v>
      </c>
      <c r="E1363" s="16">
        <f t="shared" si="158"/>
        <v>674.64398406517842</v>
      </c>
      <c r="F1363" s="17">
        <f t="shared" si="159"/>
        <v>1878.3476877688822</v>
      </c>
      <c r="G1363" s="16">
        <f t="shared" si="160"/>
        <v>218584.65083711781</v>
      </c>
      <c r="H1363" s="9">
        <v>324</v>
      </c>
    </row>
    <row r="1364" spans="1:8" ht="20.100000000000001" customHeight="1">
      <c r="A1364" s="8">
        <v>28</v>
      </c>
      <c r="B1364" s="3">
        <v>390000</v>
      </c>
      <c r="C1364" s="4">
        <v>2.9792000000000001</v>
      </c>
      <c r="D1364" s="16">
        <f t="shared" si="157"/>
        <v>1160.7142857142858</v>
      </c>
      <c r="E1364" s="16">
        <f t="shared" si="158"/>
        <v>677.8759339009224</v>
      </c>
      <c r="F1364" s="17">
        <f t="shared" si="159"/>
        <v>1838.5902196152081</v>
      </c>
      <c r="G1364" s="16">
        <f t="shared" si="160"/>
        <v>227766.31379070994</v>
      </c>
      <c r="H1364" s="9">
        <v>336</v>
      </c>
    </row>
    <row r="1365" spans="1:8" ht="20.100000000000001" customHeight="1">
      <c r="A1365" s="8">
        <v>29</v>
      </c>
      <c r="B1365" s="3">
        <v>390000</v>
      </c>
      <c r="C1365" s="4">
        <v>2.9792000000000001</v>
      </c>
      <c r="D1365" s="16">
        <f t="shared" si="157"/>
        <v>1120.6896551724137</v>
      </c>
      <c r="E1365" s="16">
        <f t="shared" si="158"/>
        <v>681.10089475302198</v>
      </c>
      <c r="F1365" s="17">
        <f t="shared" si="159"/>
        <v>1801.7905499254359</v>
      </c>
      <c r="G1365" s="16">
        <f t="shared" si="160"/>
        <v>237023.11137405166</v>
      </c>
      <c r="H1365" s="9">
        <v>348</v>
      </c>
    </row>
    <row r="1366" spans="1:8" ht="20.100000000000001" customHeight="1">
      <c r="A1366" s="8">
        <v>30</v>
      </c>
      <c r="B1366" s="3">
        <v>390000</v>
      </c>
      <c r="C1366" s="4">
        <v>2.9792000000000001</v>
      </c>
      <c r="D1366" s="16">
        <f t="shared" si="157"/>
        <v>1083.3333333333333</v>
      </c>
      <c r="E1366" s="16">
        <f t="shared" si="158"/>
        <v>684.31808408085908</v>
      </c>
      <c r="F1366" s="17">
        <f t="shared" si="159"/>
        <v>1767.6514174141923</v>
      </c>
      <c r="G1366" s="16">
        <f t="shared" si="160"/>
        <v>246354.51026910928</v>
      </c>
      <c r="H1366" s="9">
        <v>360</v>
      </c>
    </row>
    <row r="1368" spans="1:8" ht="22.5">
      <c r="A1368" s="25" t="s">
        <v>0</v>
      </c>
      <c r="B1368" s="25"/>
      <c r="C1368" s="25"/>
      <c r="D1368" s="25"/>
      <c r="E1368" s="25"/>
      <c r="F1368" s="25"/>
      <c r="G1368" s="25"/>
      <c r="H1368" s="25"/>
    </row>
    <row r="1369" spans="1:8" ht="22.5">
      <c r="A1369" s="27" t="s">
        <v>1</v>
      </c>
      <c r="B1369" s="27"/>
      <c r="C1369" s="27"/>
      <c r="D1369" s="27"/>
      <c r="E1369" s="27"/>
      <c r="F1369" s="27"/>
      <c r="G1369" s="27"/>
      <c r="H1369" s="27"/>
    </row>
    <row r="1370" spans="1:8" ht="14.25" customHeight="1">
      <c r="A1370" s="29" t="s">
        <v>2</v>
      </c>
      <c r="B1370" s="31" t="s">
        <v>3</v>
      </c>
      <c r="C1370" s="31" t="s">
        <v>4</v>
      </c>
      <c r="D1370" s="31" t="s">
        <v>5</v>
      </c>
      <c r="E1370" s="31" t="s">
        <v>6</v>
      </c>
      <c r="F1370" s="33" t="s">
        <v>7</v>
      </c>
      <c r="G1370" s="29" t="s">
        <v>8</v>
      </c>
      <c r="H1370" s="29" t="s">
        <v>9</v>
      </c>
    </row>
    <row r="1371" spans="1:8">
      <c r="A1371" s="30"/>
      <c r="B1371" s="32"/>
      <c r="C1371" s="32"/>
      <c r="D1371" s="32"/>
      <c r="E1371" s="32"/>
      <c r="F1371" s="34"/>
      <c r="G1371" s="30"/>
      <c r="H1371" s="30"/>
    </row>
    <row r="1372" spans="1:8" ht="20.100000000000001" customHeight="1">
      <c r="A1372" s="2">
        <v>1</v>
      </c>
      <c r="B1372" s="3">
        <v>400000</v>
      </c>
      <c r="C1372" s="4">
        <v>2.5207999999999999</v>
      </c>
      <c r="D1372" s="5"/>
      <c r="E1372" s="5"/>
      <c r="F1372" s="6"/>
      <c r="G1372" s="5">
        <f>B1372*C1372*H1372/1000</f>
        <v>12099.84</v>
      </c>
      <c r="H1372" s="7">
        <v>12</v>
      </c>
    </row>
    <row r="1373" spans="1:8" ht="20.100000000000001" customHeight="1">
      <c r="A1373" s="2">
        <v>2</v>
      </c>
      <c r="B1373" s="3">
        <v>400000</v>
      </c>
      <c r="C1373" s="4">
        <v>2.5207999999999999</v>
      </c>
      <c r="D1373" s="5">
        <f t="shared" ref="D1373:D1401" si="161">B1373/H1373</f>
        <v>16666.666666666668</v>
      </c>
      <c r="E1373" s="5">
        <f t="shared" ref="E1373:E1401" si="162">G1373/H1373</f>
        <v>530.23469281545601</v>
      </c>
      <c r="F1373" s="6">
        <f t="shared" ref="F1373:F1401" si="163">(B1373*C1373/1000*(1+C1373/1000)^H1373)/((1+C1373/1000)^H1373-1)</f>
        <v>17196.901359482123</v>
      </c>
      <c r="G1373" s="5">
        <f t="shared" ref="G1373:G1401" si="164">F1373*H1373-B1373</f>
        <v>12725.632627570943</v>
      </c>
      <c r="H1373" s="7">
        <v>24</v>
      </c>
    </row>
    <row r="1374" spans="1:8" ht="20.100000000000001" customHeight="1">
      <c r="A1374" s="2">
        <v>3</v>
      </c>
      <c r="B1374" s="3">
        <v>400000</v>
      </c>
      <c r="C1374" s="4">
        <v>2.5207999999999999</v>
      </c>
      <c r="D1374" s="5">
        <f t="shared" si="161"/>
        <v>11111.111111111111</v>
      </c>
      <c r="E1374" s="5">
        <f t="shared" si="162"/>
        <v>525.77324998160475</v>
      </c>
      <c r="F1374" s="6">
        <f t="shared" si="163"/>
        <v>11636.884361092716</v>
      </c>
      <c r="G1374" s="5">
        <f t="shared" si="164"/>
        <v>18927.836999337771</v>
      </c>
      <c r="H1374" s="7">
        <v>36</v>
      </c>
    </row>
    <row r="1375" spans="1:8" ht="20.100000000000001" customHeight="1">
      <c r="A1375" s="2">
        <v>4</v>
      </c>
      <c r="B1375" s="3">
        <v>400000</v>
      </c>
      <c r="C1375" s="4">
        <v>2.5207999999999999</v>
      </c>
      <c r="D1375" s="5">
        <f t="shared" si="161"/>
        <v>8333.3333333333339</v>
      </c>
      <c r="E1375" s="5">
        <f t="shared" si="162"/>
        <v>524.8107545390327</v>
      </c>
      <c r="F1375" s="6">
        <f t="shared" si="163"/>
        <v>8858.1440878723661</v>
      </c>
      <c r="G1375" s="5">
        <f t="shared" si="164"/>
        <v>25190.916217873571</v>
      </c>
      <c r="H1375" s="7">
        <v>48</v>
      </c>
    </row>
    <row r="1376" spans="1:8" ht="20.100000000000001" customHeight="1">
      <c r="A1376" s="2">
        <v>5</v>
      </c>
      <c r="B1376" s="3">
        <v>400000</v>
      </c>
      <c r="C1376" s="4">
        <v>2.5207999999999999</v>
      </c>
      <c r="D1376" s="5">
        <f t="shared" si="161"/>
        <v>6666.666666666667</v>
      </c>
      <c r="E1376" s="5">
        <f t="shared" si="162"/>
        <v>525.2471901942879</v>
      </c>
      <c r="F1376" s="6">
        <f t="shared" si="163"/>
        <v>7191.9138568609542</v>
      </c>
      <c r="G1376" s="5">
        <f t="shared" si="164"/>
        <v>31514.831411657273</v>
      </c>
      <c r="H1376" s="7">
        <v>60</v>
      </c>
    </row>
    <row r="1377" spans="1:8" ht="20.100000000000001" customHeight="1">
      <c r="A1377" s="2">
        <v>6</v>
      </c>
      <c r="B1377" s="3">
        <v>400000</v>
      </c>
      <c r="C1377" s="4">
        <v>2.9792000000000001</v>
      </c>
      <c r="D1377" s="5">
        <f t="shared" si="161"/>
        <v>5555.5555555555557</v>
      </c>
      <c r="E1377" s="5">
        <f t="shared" si="162"/>
        <v>625.36505837058451</v>
      </c>
      <c r="F1377" s="6">
        <f t="shared" si="163"/>
        <v>6180.9206139261405</v>
      </c>
      <c r="G1377" s="5">
        <f t="shared" si="164"/>
        <v>45026.284202682087</v>
      </c>
      <c r="H1377" s="7">
        <v>72</v>
      </c>
    </row>
    <row r="1378" spans="1:8" ht="20.100000000000001" customHeight="1">
      <c r="A1378" s="2">
        <v>7</v>
      </c>
      <c r="B1378" s="3">
        <v>400000</v>
      </c>
      <c r="C1378" s="4">
        <v>2.9792000000000001</v>
      </c>
      <c r="D1378" s="5">
        <f t="shared" si="161"/>
        <v>4761.9047619047615</v>
      </c>
      <c r="E1378" s="5">
        <f t="shared" si="162"/>
        <v>627.71885625512402</v>
      </c>
      <c r="F1378" s="6">
        <f t="shared" si="163"/>
        <v>5389.6236181598861</v>
      </c>
      <c r="G1378" s="5">
        <f t="shared" si="164"/>
        <v>52728.383925430418</v>
      </c>
      <c r="H1378" s="7">
        <v>84</v>
      </c>
    </row>
    <row r="1379" spans="1:8" ht="20.100000000000001" customHeight="1">
      <c r="A1379" s="2">
        <v>8</v>
      </c>
      <c r="B1379" s="3">
        <v>400000</v>
      </c>
      <c r="C1379" s="4">
        <v>2.9792000000000001</v>
      </c>
      <c r="D1379" s="5">
        <f t="shared" si="161"/>
        <v>4166.666666666667</v>
      </c>
      <c r="E1379" s="5">
        <f t="shared" si="162"/>
        <v>630.36491679961784</v>
      </c>
      <c r="F1379" s="6">
        <f t="shared" si="163"/>
        <v>4797.0315834662842</v>
      </c>
      <c r="G1379" s="5">
        <f t="shared" si="164"/>
        <v>60515.032012763317</v>
      </c>
      <c r="H1379" s="7">
        <v>96</v>
      </c>
    </row>
    <row r="1380" spans="1:8" ht="20.100000000000001" customHeight="1">
      <c r="A1380" s="2">
        <v>9</v>
      </c>
      <c r="B1380" s="3">
        <v>400000</v>
      </c>
      <c r="C1380" s="4">
        <v>2.9792000000000001</v>
      </c>
      <c r="D1380" s="5">
        <f t="shared" si="161"/>
        <v>3703.7037037037039</v>
      </c>
      <c r="E1380" s="5">
        <f t="shared" si="162"/>
        <v>633.20432629090078</v>
      </c>
      <c r="F1380" s="6">
        <f t="shared" si="163"/>
        <v>4336.9080299946045</v>
      </c>
      <c r="G1380" s="5">
        <f t="shared" si="164"/>
        <v>68386.067239417287</v>
      </c>
      <c r="H1380" s="7">
        <v>108</v>
      </c>
    </row>
    <row r="1381" spans="1:8" ht="20.100000000000001" customHeight="1">
      <c r="A1381" s="2">
        <v>10</v>
      </c>
      <c r="B1381" s="3">
        <v>400000</v>
      </c>
      <c r="C1381" s="4">
        <v>2.9792000000000001</v>
      </c>
      <c r="D1381" s="5">
        <f t="shared" si="161"/>
        <v>3333.3333333333335</v>
      </c>
      <c r="E1381" s="5">
        <f t="shared" si="162"/>
        <v>636.17756104659884</v>
      </c>
      <c r="F1381" s="6">
        <f t="shared" si="163"/>
        <v>3969.5108943799323</v>
      </c>
      <c r="G1381" s="5">
        <f t="shared" si="164"/>
        <v>76341.307325591857</v>
      </c>
      <c r="H1381" s="7">
        <v>120</v>
      </c>
    </row>
    <row r="1382" spans="1:8" ht="20.100000000000001" customHeight="1">
      <c r="A1382" s="8">
        <v>11</v>
      </c>
      <c r="B1382" s="3">
        <v>400000</v>
      </c>
      <c r="C1382" s="4">
        <v>2.9792000000000001</v>
      </c>
      <c r="D1382" s="5">
        <f t="shared" si="161"/>
        <v>3030.3030303030305</v>
      </c>
      <c r="E1382" s="5">
        <f t="shared" si="162"/>
        <v>639.24658409909966</v>
      </c>
      <c r="F1382" s="6">
        <f t="shared" si="163"/>
        <v>3669.5496144021299</v>
      </c>
      <c r="G1382" s="5">
        <f t="shared" si="164"/>
        <v>84380.549101081153</v>
      </c>
      <c r="H1382" s="7">
        <v>132</v>
      </c>
    </row>
    <row r="1383" spans="1:8" ht="20.100000000000001" customHeight="1">
      <c r="A1383" s="8">
        <v>12</v>
      </c>
      <c r="B1383" s="3">
        <v>400000</v>
      </c>
      <c r="C1383" s="4">
        <v>2.9792000000000001</v>
      </c>
      <c r="D1383" s="5">
        <f t="shared" si="161"/>
        <v>2777.7777777777778</v>
      </c>
      <c r="E1383" s="5">
        <f t="shared" si="162"/>
        <v>642.38589366482768</v>
      </c>
      <c r="F1383" s="6">
        <f t="shared" si="163"/>
        <v>3420.1636714426054</v>
      </c>
      <c r="G1383" s="5">
        <f t="shared" si="164"/>
        <v>92503.568687735184</v>
      </c>
      <c r="H1383" s="7">
        <v>144</v>
      </c>
    </row>
    <row r="1384" spans="1:8" ht="20.100000000000001" customHeight="1">
      <c r="A1384" s="8">
        <v>13</v>
      </c>
      <c r="B1384" s="3">
        <v>400000</v>
      </c>
      <c r="C1384" s="4">
        <v>2.9792000000000001</v>
      </c>
      <c r="D1384" s="5">
        <f t="shared" si="161"/>
        <v>2564.102564102564</v>
      </c>
      <c r="E1384" s="5">
        <f t="shared" si="162"/>
        <v>645.57770320469479</v>
      </c>
      <c r="F1384" s="6">
        <f t="shared" si="163"/>
        <v>3209.6802673072589</v>
      </c>
      <c r="G1384" s="5">
        <f t="shared" si="164"/>
        <v>100710.12169993238</v>
      </c>
      <c r="H1384" s="7">
        <v>156</v>
      </c>
    </row>
    <row r="1385" spans="1:8" ht="20.100000000000001" customHeight="1">
      <c r="A1385" s="8">
        <v>14</v>
      </c>
      <c r="B1385" s="3">
        <v>400000</v>
      </c>
      <c r="C1385" s="4">
        <v>2.9792000000000001</v>
      </c>
      <c r="D1385" s="5">
        <f t="shared" si="161"/>
        <v>2380.9523809523807</v>
      </c>
      <c r="E1385" s="5">
        <f t="shared" si="162"/>
        <v>648.80918727804726</v>
      </c>
      <c r="F1385" s="6">
        <f t="shared" si="163"/>
        <v>3029.7615682304281</v>
      </c>
      <c r="G1385" s="5">
        <f t="shared" si="164"/>
        <v>108999.94346271193</v>
      </c>
      <c r="H1385" s="7">
        <v>168</v>
      </c>
    </row>
    <row r="1386" spans="1:8" ht="20.100000000000001" customHeight="1">
      <c r="A1386" s="8">
        <v>15</v>
      </c>
      <c r="B1386" s="3">
        <v>400000</v>
      </c>
      <c r="C1386" s="4">
        <v>2.9792000000000001</v>
      </c>
      <c r="D1386" s="5">
        <f t="shared" si="161"/>
        <v>2222.2222222222222</v>
      </c>
      <c r="E1386" s="5">
        <f t="shared" si="162"/>
        <v>652.07082915102751</v>
      </c>
      <c r="F1386" s="6">
        <f t="shared" si="163"/>
        <v>2874.2930513732499</v>
      </c>
      <c r="G1386" s="5">
        <f t="shared" si="164"/>
        <v>117372.74924718495</v>
      </c>
      <c r="H1386" s="7">
        <v>180</v>
      </c>
    </row>
    <row r="1387" spans="1:8" ht="20.100000000000001" customHeight="1">
      <c r="A1387" s="2">
        <v>16</v>
      </c>
      <c r="B1387" s="3">
        <v>400000</v>
      </c>
      <c r="C1387" s="4">
        <v>2.9792000000000001</v>
      </c>
      <c r="D1387" s="5">
        <f t="shared" si="161"/>
        <v>2083.3333333333335</v>
      </c>
      <c r="E1387" s="5">
        <f t="shared" si="162"/>
        <v>655.35538813969413</v>
      </c>
      <c r="F1387" s="6">
        <f t="shared" si="163"/>
        <v>2738.6887214730273</v>
      </c>
      <c r="G1387" s="5">
        <f t="shared" si="164"/>
        <v>125828.23452282127</v>
      </c>
      <c r="H1387" s="7">
        <v>192</v>
      </c>
    </row>
    <row r="1388" spans="1:8" ht="20.100000000000001" customHeight="1">
      <c r="A1388" s="8">
        <v>17</v>
      </c>
      <c r="B1388" s="3">
        <v>400000</v>
      </c>
      <c r="C1388" s="4">
        <v>2.9792000000000001</v>
      </c>
      <c r="D1388" s="5">
        <f t="shared" si="161"/>
        <v>1960.7843137254902</v>
      </c>
      <c r="E1388" s="5">
        <f t="shared" si="162"/>
        <v>658.65723150083852</v>
      </c>
      <c r="F1388" s="6">
        <f t="shared" si="163"/>
        <v>2619.4415452263288</v>
      </c>
      <c r="G1388" s="5">
        <f t="shared" si="164"/>
        <v>134366.07522617106</v>
      </c>
      <c r="H1388" s="7">
        <v>204</v>
      </c>
    </row>
    <row r="1389" spans="1:8" ht="20.100000000000001" customHeight="1">
      <c r="A1389" s="8">
        <v>18</v>
      </c>
      <c r="B1389" s="3">
        <v>400000</v>
      </c>
      <c r="C1389" s="4">
        <v>2.9792000000000001</v>
      </c>
      <c r="D1389" s="5">
        <f t="shared" si="161"/>
        <v>1851.851851851852</v>
      </c>
      <c r="E1389" s="5">
        <f t="shared" si="162"/>
        <v>661.97188909984675</v>
      </c>
      <c r="F1389" s="6">
        <f t="shared" si="163"/>
        <v>2513.8237409516987</v>
      </c>
      <c r="G1389" s="5">
        <f t="shared" si="164"/>
        <v>142985.92804556689</v>
      </c>
      <c r="H1389" s="7">
        <v>216</v>
      </c>
    </row>
    <row r="1390" spans="1:8" ht="20.100000000000001" customHeight="1">
      <c r="A1390" s="8">
        <v>19</v>
      </c>
      <c r="B1390" s="3">
        <v>400000</v>
      </c>
      <c r="C1390" s="4">
        <v>2.9792000000000001</v>
      </c>
      <c r="D1390" s="5">
        <f t="shared" si="161"/>
        <v>1754.3859649122808</v>
      </c>
      <c r="E1390" s="5">
        <f t="shared" si="162"/>
        <v>665.29574877770028</v>
      </c>
      <c r="F1390" s="6">
        <f t="shared" si="163"/>
        <v>2419.6817136899808</v>
      </c>
      <c r="G1390" s="5">
        <f t="shared" si="164"/>
        <v>151687.43072131567</v>
      </c>
      <c r="H1390" s="7">
        <v>228</v>
      </c>
    </row>
    <row r="1391" spans="1:8" ht="20.100000000000001" customHeight="1">
      <c r="A1391" s="8">
        <v>20</v>
      </c>
      <c r="B1391" s="3">
        <v>400000</v>
      </c>
      <c r="C1391" s="4">
        <v>2.9792000000000001</v>
      </c>
      <c r="D1391" s="5">
        <f t="shared" si="161"/>
        <v>1666.6666666666667</v>
      </c>
      <c r="E1391" s="5">
        <f t="shared" si="162"/>
        <v>668.62584317031485</v>
      </c>
      <c r="F1391" s="6">
        <f t="shared" si="163"/>
        <v>2335.2925098369815</v>
      </c>
      <c r="G1391" s="5">
        <f t="shared" si="164"/>
        <v>160470.20236087556</v>
      </c>
      <c r="H1391" s="7">
        <v>240</v>
      </c>
    </row>
    <row r="1392" spans="1:8" ht="20.100000000000001" customHeight="1">
      <c r="A1392" s="8">
        <v>21</v>
      </c>
      <c r="B1392" s="3">
        <v>400000</v>
      </c>
      <c r="C1392" s="4">
        <v>2.9792000000000001</v>
      </c>
      <c r="D1392" s="16">
        <f t="shared" si="161"/>
        <v>1587.3015873015872</v>
      </c>
      <c r="E1392" s="16">
        <f t="shared" si="162"/>
        <v>671.95969749399137</v>
      </c>
      <c r="F1392" s="17">
        <f t="shared" si="163"/>
        <v>2259.2612847955788</v>
      </c>
      <c r="G1392" s="16">
        <f t="shared" si="164"/>
        <v>169333.84376848582</v>
      </c>
      <c r="H1392" s="9">
        <v>252</v>
      </c>
    </row>
    <row r="1393" spans="1:8" ht="20.100000000000001" customHeight="1">
      <c r="A1393" s="8">
        <v>22</v>
      </c>
      <c r="B1393" s="3">
        <v>400000</v>
      </c>
      <c r="C1393" s="4">
        <v>2.9792000000000001</v>
      </c>
      <c r="D1393" s="16">
        <f t="shared" si="161"/>
        <v>1515.1515151515152</v>
      </c>
      <c r="E1393" s="16">
        <f t="shared" si="162"/>
        <v>675.29521889659134</v>
      </c>
      <c r="F1393" s="17">
        <f t="shared" si="163"/>
        <v>2190.4467340481065</v>
      </c>
      <c r="G1393" s="16">
        <f t="shared" si="164"/>
        <v>178277.9377887001</v>
      </c>
      <c r="H1393" s="9">
        <v>264</v>
      </c>
    </row>
    <row r="1394" spans="1:8" ht="20.100000000000001" customHeight="1">
      <c r="A1394" s="8">
        <v>23</v>
      </c>
      <c r="B1394" s="3">
        <v>400000</v>
      </c>
      <c r="C1394" s="4">
        <v>2.9792000000000001</v>
      </c>
      <c r="D1394" s="16">
        <f t="shared" si="161"/>
        <v>1449.2753623188405</v>
      </c>
      <c r="E1394" s="16">
        <f t="shared" si="162"/>
        <v>678.63061472192271</v>
      </c>
      <c r="F1394" s="17">
        <f t="shared" si="163"/>
        <v>2127.9059770407634</v>
      </c>
      <c r="G1394" s="16">
        <f t="shared" si="164"/>
        <v>187302.04966325068</v>
      </c>
      <c r="H1394" s="9">
        <v>276</v>
      </c>
    </row>
    <row r="1395" spans="1:8" ht="20.100000000000001" customHeight="1">
      <c r="A1395" s="8">
        <v>24</v>
      </c>
      <c r="B1395" s="3">
        <v>400000</v>
      </c>
      <c r="C1395" s="4">
        <v>2.9792000000000001</v>
      </c>
      <c r="D1395" s="16">
        <f t="shared" si="161"/>
        <v>1388.8888888888889</v>
      </c>
      <c r="E1395" s="16">
        <f t="shared" si="162"/>
        <v>681.96433125229146</v>
      </c>
      <c r="F1395" s="17">
        <f t="shared" si="163"/>
        <v>2070.8532201411804</v>
      </c>
      <c r="G1395" s="16">
        <f t="shared" si="164"/>
        <v>196405.72740065993</v>
      </c>
      <c r="H1395" s="9">
        <v>288</v>
      </c>
    </row>
    <row r="1396" spans="1:8" ht="20.100000000000001" customHeight="1">
      <c r="A1396" s="8">
        <v>25</v>
      </c>
      <c r="B1396" s="3">
        <v>400000</v>
      </c>
      <c r="C1396" s="4">
        <v>2.9792000000000001</v>
      </c>
      <c r="D1396" s="16">
        <f t="shared" si="161"/>
        <v>1333.3333333333333</v>
      </c>
      <c r="E1396" s="16">
        <f t="shared" si="162"/>
        <v>685.29500719331088</v>
      </c>
      <c r="F1396" s="17">
        <f t="shared" si="163"/>
        <v>2018.6283405266443</v>
      </c>
      <c r="G1396" s="16">
        <f t="shared" si="164"/>
        <v>205588.50215799327</v>
      </c>
      <c r="H1396" s="9">
        <v>300</v>
      </c>
    </row>
    <row r="1397" spans="1:8" ht="20.100000000000001" customHeight="1">
      <c r="A1397" s="8">
        <v>26</v>
      </c>
      <c r="B1397" s="3">
        <v>400000</v>
      </c>
      <c r="C1397" s="4">
        <v>2.9792000000000001</v>
      </c>
      <c r="D1397" s="16">
        <f t="shared" si="161"/>
        <v>1282.051282051282</v>
      </c>
      <c r="E1397" s="16">
        <f t="shared" si="162"/>
        <v>688.62143792992401</v>
      </c>
      <c r="F1397" s="17">
        <f t="shared" si="163"/>
        <v>1970.672719981206</v>
      </c>
      <c r="G1397" s="16">
        <f t="shared" si="164"/>
        <v>214849.8886341363</v>
      </c>
      <c r="H1397" s="9">
        <v>312</v>
      </c>
    </row>
    <row r="1398" spans="1:8" ht="20.100000000000001" customHeight="1">
      <c r="A1398" s="8">
        <v>27</v>
      </c>
      <c r="B1398" s="3">
        <v>400000</v>
      </c>
      <c r="C1398" s="4">
        <v>2.9792000000000001</v>
      </c>
      <c r="D1398" s="16">
        <f t="shared" si="161"/>
        <v>1234.5679012345679</v>
      </c>
      <c r="E1398" s="16">
        <f t="shared" si="162"/>
        <v>691.94254775915761</v>
      </c>
      <c r="F1398" s="17">
        <f t="shared" si="163"/>
        <v>1926.5104489937255</v>
      </c>
      <c r="G1398" s="16">
        <f t="shared" si="164"/>
        <v>224189.38547396706</v>
      </c>
      <c r="H1398" s="9">
        <v>324</v>
      </c>
    </row>
    <row r="1399" spans="1:8" ht="20.100000000000001" customHeight="1">
      <c r="A1399" s="8">
        <v>28</v>
      </c>
      <c r="B1399" s="3">
        <v>400000</v>
      </c>
      <c r="C1399" s="4">
        <v>2.9792000000000001</v>
      </c>
      <c r="D1399" s="16">
        <f t="shared" si="161"/>
        <v>1190.4761904761904</v>
      </c>
      <c r="E1399" s="16">
        <f t="shared" si="162"/>
        <v>695.25736810351066</v>
      </c>
      <c r="F1399" s="17">
        <f t="shared" si="163"/>
        <v>1885.7335585797011</v>
      </c>
      <c r="G1399" s="16">
        <f t="shared" si="164"/>
        <v>233606.47568277956</v>
      </c>
      <c r="H1399" s="9">
        <v>336</v>
      </c>
    </row>
    <row r="1400" spans="1:8" ht="20.100000000000001" customHeight="1">
      <c r="A1400" s="8">
        <v>29</v>
      </c>
      <c r="B1400" s="3">
        <v>400000</v>
      </c>
      <c r="C1400" s="4">
        <v>2.9792000000000001</v>
      </c>
      <c r="D1400" s="16">
        <f t="shared" si="161"/>
        <v>1149.4252873563219</v>
      </c>
      <c r="E1400" s="16">
        <f t="shared" si="162"/>
        <v>698.56502025951022</v>
      </c>
      <c r="F1400" s="17">
        <f t="shared" si="163"/>
        <v>1847.9903076158321</v>
      </c>
      <c r="G1400" s="16">
        <f t="shared" si="164"/>
        <v>243100.62705030956</v>
      </c>
      <c r="H1400" s="9">
        <v>348</v>
      </c>
    </row>
    <row r="1401" spans="1:8" ht="20.100000000000001" customHeight="1">
      <c r="A1401" s="8">
        <v>30</v>
      </c>
      <c r="B1401" s="3">
        <v>400000</v>
      </c>
      <c r="C1401" s="4">
        <v>2.9792000000000001</v>
      </c>
      <c r="D1401" s="16">
        <f t="shared" si="161"/>
        <v>1111.1111111111111</v>
      </c>
      <c r="E1401" s="16">
        <f t="shared" si="162"/>
        <v>701.86470162139449</v>
      </c>
      <c r="F1401" s="17">
        <f t="shared" si="163"/>
        <v>1812.9758127325056</v>
      </c>
      <c r="G1401" s="16">
        <f t="shared" si="164"/>
        <v>252671.29258370202</v>
      </c>
      <c r="H1401" s="9">
        <v>360</v>
      </c>
    </row>
    <row r="1402" spans="1:8" ht="14.25" customHeight="1">
      <c r="A1402" s="24"/>
    </row>
    <row r="1403" spans="1:8" ht="22.5">
      <c r="A1403" s="25" t="s">
        <v>0</v>
      </c>
      <c r="B1403" s="25"/>
      <c r="C1403" s="25"/>
      <c r="D1403" s="25"/>
      <c r="E1403" s="25"/>
      <c r="F1403" s="25"/>
      <c r="G1403" s="25"/>
      <c r="H1403" s="25"/>
    </row>
    <row r="1404" spans="1:8" ht="22.5">
      <c r="A1404" s="27" t="s">
        <v>1</v>
      </c>
      <c r="B1404" s="27"/>
      <c r="C1404" s="27"/>
      <c r="D1404" s="27"/>
      <c r="E1404" s="27"/>
      <c r="F1404" s="27"/>
      <c r="G1404" s="27"/>
      <c r="H1404" s="27"/>
    </row>
    <row r="1405" spans="1:8">
      <c r="A1405" s="29" t="s">
        <v>2</v>
      </c>
      <c r="B1405" s="31" t="s">
        <v>3</v>
      </c>
      <c r="C1405" s="31" t="s">
        <v>4</v>
      </c>
      <c r="D1405" s="31" t="s">
        <v>5</v>
      </c>
      <c r="E1405" s="31" t="s">
        <v>6</v>
      </c>
      <c r="F1405" s="33" t="s">
        <v>7</v>
      </c>
      <c r="G1405" s="29" t="s">
        <v>8</v>
      </c>
      <c r="H1405" s="29" t="s">
        <v>9</v>
      </c>
    </row>
    <row r="1406" spans="1:8">
      <c r="A1406" s="30"/>
      <c r="B1406" s="32"/>
      <c r="C1406" s="32"/>
      <c r="D1406" s="32"/>
      <c r="E1406" s="32"/>
      <c r="F1406" s="34"/>
      <c r="G1406" s="30"/>
      <c r="H1406" s="30"/>
    </row>
    <row r="1407" spans="1:8">
      <c r="A1407" s="2">
        <v>1</v>
      </c>
      <c r="B1407" s="3">
        <v>410000</v>
      </c>
      <c r="C1407" s="4">
        <v>2.5207999999999999</v>
      </c>
      <c r="D1407" s="5"/>
      <c r="E1407" s="5"/>
      <c r="F1407" s="6"/>
      <c r="G1407" s="5">
        <f>B1407*C1407*H1407/1000</f>
        <v>12402.335999999999</v>
      </c>
      <c r="H1407" s="7">
        <v>12</v>
      </c>
    </row>
    <row r="1408" spans="1:8">
      <c r="A1408" s="2">
        <v>2</v>
      </c>
      <c r="B1408" s="3">
        <v>410000</v>
      </c>
      <c r="C1408" s="4">
        <v>2.5207999999999999</v>
      </c>
      <c r="D1408" s="5">
        <f t="shared" ref="D1408:D1436" si="165">B1408/H1408</f>
        <v>17083.333333333332</v>
      </c>
      <c r="E1408" s="5">
        <f t="shared" ref="E1408:E1436" si="166">G1408/H1408</f>
        <v>543.49056013584288</v>
      </c>
      <c r="F1408" s="6">
        <f t="shared" ref="F1408:F1436" si="167">(B1408*C1408/1000*(1+C1408/1000)^H1408)/((1+C1408/1000)^H1408-1)</f>
        <v>17626.823893469176</v>
      </c>
      <c r="G1408" s="5">
        <f t="shared" ref="G1408:G1436" si="168">F1408*H1408-B1408</f>
        <v>13043.77344326023</v>
      </c>
      <c r="H1408" s="7">
        <v>24</v>
      </c>
    </row>
    <row r="1409" spans="1:8">
      <c r="A1409" s="2">
        <v>3</v>
      </c>
      <c r="B1409" s="3">
        <v>410000</v>
      </c>
      <c r="C1409" s="4">
        <v>2.5207999999999999</v>
      </c>
      <c r="D1409" s="5">
        <f t="shared" si="165"/>
        <v>11388.888888888889</v>
      </c>
      <c r="E1409" s="5">
        <f t="shared" si="166"/>
        <v>538.91758123114414</v>
      </c>
      <c r="F1409" s="6">
        <f t="shared" si="167"/>
        <v>11927.806470120033</v>
      </c>
      <c r="G1409" s="5">
        <f t="shared" si="168"/>
        <v>19401.032924321189</v>
      </c>
      <c r="H1409" s="7">
        <v>36</v>
      </c>
    </row>
    <row r="1410" spans="1:8">
      <c r="A1410" s="2">
        <v>4</v>
      </c>
      <c r="B1410" s="3">
        <v>410000</v>
      </c>
      <c r="C1410" s="4">
        <v>2.5207999999999999</v>
      </c>
      <c r="D1410" s="5">
        <f t="shared" si="165"/>
        <v>8541.6666666666661</v>
      </c>
      <c r="E1410" s="5">
        <f t="shared" si="166"/>
        <v>537.93102340250823</v>
      </c>
      <c r="F1410" s="6">
        <f t="shared" si="167"/>
        <v>9079.5976900691749</v>
      </c>
      <c r="G1410" s="5">
        <f t="shared" si="168"/>
        <v>25820.689123320393</v>
      </c>
      <c r="H1410" s="7">
        <v>48</v>
      </c>
    </row>
    <row r="1411" spans="1:8">
      <c r="A1411" s="2">
        <v>5</v>
      </c>
      <c r="B1411" s="3">
        <v>410000</v>
      </c>
      <c r="C1411" s="4">
        <v>2.5207999999999999</v>
      </c>
      <c r="D1411" s="5">
        <f t="shared" si="165"/>
        <v>6833.333333333333</v>
      </c>
      <c r="E1411" s="5">
        <f t="shared" si="166"/>
        <v>538.37836994914494</v>
      </c>
      <c r="F1411" s="6">
        <f t="shared" si="167"/>
        <v>7371.7117032824781</v>
      </c>
      <c r="G1411" s="5">
        <f t="shared" si="168"/>
        <v>32302.702196948696</v>
      </c>
      <c r="H1411" s="7">
        <v>60</v>
      </c>
    </row>
    <row r="1412" spans="1:8">
      <c r="A1412" s="2">
        <v>6</v>
      </c>
      <c r="B1412" s="3">
        <v>410000</v>
      </c>
      <c r="C1412" s="4">
        <v>2.9792000000000001</v>
      </c>
      <c r="D1412" s="5">
        <f t="shared" si="165"/>
        <v>5694.4444444444443</v>
      </c>
      <c r="E1412" s="5">
        <f t="shared" si="166"/>
        <v>640.99918482984913</v>
      </c>
      <c r="F1412" s="6">
        <f t="shared" si="167"/>
        <v>6335.4436292742939</v>
      </c>
      <c r="G1412" s="5">
        <f t="shared" si="168"/>
        <v>46151.941307749134</v>
      </c>
      <c r="H1412" s="7">
        <v>72</v>
      </c>
    </row>
    <row r="1413" spans="1:8">
      <c r="A1413" s="2">
        <v>7</v>
      </c>
      <c r="B1413" s="3">
        <v>410000</v>
      </c>
      <c r="C1413" s="4">
        <v>2.9792000000000001</v>
      </c>
      <c r="D1413" s="5">
        <f t="shared" si="165"/>
        <v>4880.9523809523807</v>
      </c>
      <c r="E1413" s="5">
        <f t="shared" si="166"/>
        <v>643.41182766150246</v>
      </c>
      <c r="F1413" s="6">
        <f t="shared" si="167"/>
        <v>5524.3642086138834</v>
      </c>
      <c r="G1413" s="5">
        <f t="shared" si="168"/>
        <v>54046.593523566204</v>
      </c>
      <c r="H1413" s="7">
        <v>84</v>
      </c>
    </row>
    <row r="1414" spans="1:8">
      <c r="A1414" s="2">
        <v>8</v>
      </c>
      <c r="B1414" s="3">
        <v>410000</v>
      </c>
      <c r="C1414" s="4">
        <v>2.9792000000000001</v>
      </c>
      <c r="D1414" s="5">
        <f t="shared" si="165"/>
        <v>4270.833333333333</v>
      </c>
      <c r="E1414" s="5">
        <f t="shared" si="166"/>
        <v>646.12403971960759</v>
      </c>
      <c r="F1414" s="6">
        <f t="shared" si="167"/>
        <v>4916.957373052941</v>
      </c>
      <c r="G1414" s="5">
        <f t="shared" si="168"/>
        <v>62027.907813082333</v>
      </c>
      <c r="H1414" s="7">
        <v>96</v>
      </c>
    </row>
    <row r="1415" spans="1:8">
      <c r="A1415" s="2">
        <v>9</v>
      </c>
      <c r="B1415" s="3">
        <v>410000</v>
      </c>
      <c r="C1415" s="4">
        <v>2.9792000000000001</v>
      </c>
      <c r="D1415" s="5">
        <f t="shared" si="165"/>
        <v>3796.2962962962961</v>
      </c>
      <c r="E1415" s="5">
        <f t="shared" si="166"/>
        <v>649.03443444817196</v>
      </c>
      <c r="F1415" s="6">
        <f t="shared" si="167"/>
        <v>4445.3307307444684</v>
      </c>
      <c r="G1415" s="5">
        <f t="shared" si="168"/>
        <v>70095.718920402578</v>
      </c>
      <c r="H1415" s="7">
        <v>108</v>
      </c>
    </row>
    <row r="1416" spans="1:8">
      <c r="A1416" s="2">
        <v>10</v>
      </c>
      <c r="B1416" s="3">
        <v>410000</v>
      </c>
      <c r="C1416" s="4">
        <v>2.9792000000000001</v>
      </c>
      <c r="D1416" s="5">
        <f t="shared" si="165"/>
        <v>3416.6666666666665</v>
      </c>
      <c r="E1416" s="5">
        <f t="shared" si="166"/>
        <v>652.08200007276321</v>
      </c>
      <c r="F1416" s="6">
        <f t="shared" si="167"/>
        <v>4068.7486667394301</v>
      </c>
      <c r="G1416" s="5">
        <f t="shared" si="168"/>
        <v>78249.840008731582</v>
      </c>
      <c r="H1416" s="7">
        <v>120</v>
      </c>
    </row>
    <row r="1417" spans="1:8">
      <c r="A1417" s="8">
        <v>11</v>
      </c>
      <c r="B1417" s="3">
        <v>410000</v>
      </c>
      <c r="C1417" s="4">
        <v>2.9792000000000001</v>
      </c>
      <c r="D1417" s="5">
        <f t="shared" si="165"/>
        <v>3106.060606060606</v>
      </c>
      <c r="E1417" s="5">
        <f t="shared" si="166"/>
        <v>655.22774870157684</v>
      </c>
      <c r="F1417" s="6">
        <f t="shared" si="167"/>
        <v>3761.2883547621827</v>
      </c>
      <c r="G1417" s="5">
        <f t="shared" si="168"/>
        <v>86490.062828608148</v>
      </c>
      <c r="H1417" s="7">
        <v>132</v>
      </c>
    </row>
    <row r="1418" spans="1:8">
      <c r="A1418" s="8">
        <v>12</v>
      </c>
      <c r="B1418" s="3">
        <v>410000</v>
      </c>
      <c r="C1418" s="4">
        <v>2.9792000000000001</v>
      </c>
      <c r="D1418" s="5">
        <f t="shared" si="165"/>
        <v>2847.2222222222222</v>
      </c>
      <c r="E1418" s="5">
        <f t="shared" si="166"/>
        <v>658.44554100644791</v>
      </c>
      <c r="F1418" s="6">
        <f t="shared" si="167"/>
        <v>3505.6677632286701</v>
      </c>
      <c r="G1418" s="5">
        <f t="shared" si="168"/>
        <v>94816.157904928492</v>
      </c>
      <c r="H1418" s="7">
        <v>144</v>
      </c>
    </row>
    <row r="1419" spans="1:8">
      <c r="A1419" s="8">
        <v>13</v>
      </c>
      <c r="B1419" s="3">
        <v>410000</v>
      </c>
      <c r="C1419" s="4">
        <v>2.9792000000000001</v>
      </c>
      <c r="D1419" s="5">
        <f t="shared" si="165"/>
        <v>2628.2051282051284</v>
      </c>
      <c r="E1419" s="5">
        <f t="shared" si="166"/>
        <v>661.71714578481181</v>
      </c>
      <c r="F1419" s="6">
        <f t="shared" si="167"/>
        <v>3289.9222739899401</v>
      </c>
      <c r="G1419" s="5">
        <f t="shared" si="168"/>
        <v>103227.87474243063</v>
      </c>
      <c r="H1419" s="7">
        <v>156</v>
      </c>
    </row>
    <row r="1420" spans="1:8">
      <c r="A1420" s="8">
        <v>14</v>
      </c>
      <c r="B1420" s="3">
        <v>410000</v>
      </c>
      <c r="C1420" s="4">
        <v>2.9792000000000001</v>
      </c>
      <c r="D1420" s="5">
        <f t="shared" si="165"/>
        <v>2440.4761904761904</v>
      </c>
      <c r="E1420" s="5">
        <f t="shared" si="166"/>
        <v>665.02941695999891</v>
      </c>
      <c r="F1420" s="6">
        <f t="shared" si="167"/>
        <v>3105.5056074361892</v>
      </c>
      <c r="G1420" s="5">
        <f t="shared" si="168"/>
        <v>111724.94204927981</v>
      </c>
      <c r="H1420" s="7">
        <v>168</v>
      </c>
    </row>
    <row r="1421" spans="1:8">
      <c r="A1421" s="8">
        <v>15</v>
      </c>
      <c r="B1421" s="3">
        <v>410000</v>
      </c>
      <c r="C1421" s="4">
        <v>2.9792000000000001</v>
      </c>
      <c r="D1421" s="5">
        <f t="shared" si="165"/>
        <v>2277.7777777777778</v>
      </c>
      <c r="E1421" s="5">
        <f t="shared" si="166"/>
        <v>668.37259987980292</v>
      </c>
      <c r="F1421" s="6">
        <f t="shared" si="167"/>
        <v>2946.150377657581</v>
      </c>
      <c r="G1421" s="5">
        <f t="shared" si="168"/>
        <v>120307.06797836453</v>
      </c>
      <c r="H1421" s="7">
        <v>180</v>
      </c>
    </row>
    <row r="1422" spans="1:8">
      <c r="A1422" s="2">
        <v>16</v>
      </c>
      <c r="B1422" s="3">
        <v>410000</v>
      </c>
      <c r="C1422" s="4">
        <v>2.9792000000000001</v>
      </c>
      <c r="D1422" s="5">
        <f t="shared" si="165"/>
        <v>2135.4166666666665</v>
      </c>
      <c r="E1422" s="5">
        <f t="shared" si="166"/>
        <v>671.73927284318654</v>
      </c>
      <c r="F1422" s="6">
        <f t="shared" si="167"/>
        <v>2807.1559395098529</v>
      </c>
      <c r="G1422" s="5">
        <f t="shared" si="168"/>
        <v>128973.94038589182</v>
      </c>
      <c r="H1422" s="7">
        <v>192</v>
      </c>
    </row>
    <row r="1423" spans="1:8">
      <c r="A1423" s="8">
        <v>17</v>
      </c>
      <c r="B1423" s="3">
        <v>410000</v>
      </c>
      <c r="C1423" s="4">
        <v>2.9792000000000001</v>
      </c>
      <c r="D1423" s="5">
        <f t="shared" si="165"/>
        <v>2009.8039215686274</v>
      </c>
      <c r="E1423" s="5">
        <f t="shared" si="166"/>
        <v>675.12366228835947</v>
      </c>
      <c r="F1423" s="6">
        <f t="shared" si="167"/>
        <v>2684.927583856987</v>
      </c>
      <c r="G1423" s="5">
        <f t="shared" si="168"/>
        <v>137725.22710682533</v>
      </c>
      <c r="H1423" s="7">
        <v>204</v>
      </c>
    </row>
    <row r="1424" spans="1:8">
      <c r="A1424" s="8">
        <v>18</v>
      </c>
      <c r="B1424" s="3">
        <v>410000</v>
      </c>
      <c r="C1424" s="4">
        <v>2.9792000000000001</v>
      </c>
      <c r="D1424" s="5">
        <f t="shared" si="165"/>
        <v>1898.148148148148</v>
      </c>
      <c r="E1424" s="5">
        <f t="shared" si="166"/>
        <v>678.52118632734289</v>
      </c>
      <c r="F1424" s="6">
        <f t="shared" si="167"/>
        <v>2576.6693344754913</v>
      </c>
      <c r="G1424" s="5">
        <f t="shared" si="168"/>
        <v>146560.57624670607</v>
      </c>
      <c r="H1424" s="7">
        <v>216</v>
      </c>
    </row>
    <row r="1425" spans="1:8">
      <c r="A1425" s="8">
        <v>19</v>
      </c>
      <c r="B1425" s="3">
        <v>410000</v>
      </c>
      <c r="C1425" s="4">
        <v>2.9792000000000001</v>
      </c>
      <c r="D1425" s="5">
        <f t="shared" si="165"/>
        <v>1798.2456140350878</v>
      </c>
      <c r="E1425" s="5">
        <f t="shared" si="166"/>
        <v>681.92814249714286</v>
      </c>
      <c r="F1425" s="6">
        <f t="shared" si="167"/>
        <v>2480.1737565322305</v>
      </c>
      <c r="G1425" s="5">
        <f t="shared" si="168"/>
        <v>155479.61648934858</v>
      </c>
      <c r="H1425" s="7">
        <v>228</v>
      </c>
    </row>
    <row r="1426" spans="1:8">
      <c r="A1426" s="8">
        <v>20</v>
      </c>
      <c r="B1426" s="3">
        <v>410000</v>
      </c>
      <c r="C1426" s="4">
        <v>2.9792000000000001</v>
      </c>
      <c r="D1426" s="5">
        <f t="shared" si="165"/>
        <v>1708.3333333333333</v>
      </c>
      <c r="E1426" s="5">
        <f t="shared" si="166"/>
        <v>685.34148924957219</v>
      </c>
      <c r="F1426" s="6">
        <f t="shared" si="167"/>
        <v>2393.6748225829056</v>
      </c>
      <c r="G1426" s="5">
        <f t="shared" si="168"/>
        <v>164481.95741989731</v>
      </c>
      <c r="H1426" s="7">
        <v>240</v>
      </c>
    </row>
    <row r="1427" spans="1:8">
      <c r="A1427" s="8">
        <v>21</v>
      </c>
      <c r="B1427" s="3">
        <v>410000</v>
      </c>
      <c r="C1427" s="4">
        <v>2.9792000000000001</v>
      </c>
      <c r="D1427" s="16">
        <f t="shared" si="165"/>
        <v>1626.984126984127</v>
      </c>
      <c r="E1427" s="16">
        <f t="shared" si="166"/>
        <v>688.75868993134065</v>
      </c>
      <c r="F1427" s="17">
        <f t="shared" si="167"/>
        <v>2315.7428169154678</v>
      </c>
      <c r="G1427" s="16">
        <f t="shared" si="168"/>
        <v>173567.18986269785</v>
      </c>
      <c r="H1427" s="9">
        <v>252</v>
      </c>
    </row>
    <row r="1428" spans="1:8">
      <c r="A1428" s="8">
        <v>22</v>
      </c>
      <c r="B1428" s="3">
        <v>410000</v>
      </c>
      <c r="C1428" s="4">
        <v>2.9792000000000001</v>
      </c>
      <c r="D1428" s="16">
        <f t="shared" si="165"/>
        <v>1553.030303030303</v>
      </c>
      <c r="E1428" s="16">
        <f t="shared" si="166"/>
        <v>692.17759936900586</v>
      </c>
      <c r="F1428" s="17">
        <f t="shared" si="167"/>
        <v>2245.2079023993088</v>
      </c>
      <c r="G1428" s="16">
        <f t="shared" si="168"/>
        <v>182734.88623341755</v>
      </c>
      <c r="H1428" s="9">
        <v>264</v>
      </c>
    </row>
    <row r="1429" spans="1:8">
      <c r="A1429" s="8">
        <v>23</v>
      </c>
      <c r="B1429" s="3">
        <v>410000</v>
      </c>
      <c r="C1429" s="4">
        <v>2.9792000000000001</v>
      </c>
      <c r="D1429" s="16">
        <f t="shared" si="165"/>
        <v>1485.5072463768115</v>
      </c>
      <c r="E1429" s="16">
        <f t="shared" si="166"/>
        <v>695.59638008997058</v>
      </c>
      <c r="F1429" s="17">
        <f t="shared" si="167"/>
        <v>2181.1036264667823</v>
      </c>
      <c r="G1429" s="16">
        <f t="shared" si="168"/>
        <v>191984.6009048319</v>
      </c>
      <c r="H1429" s="9">
        <v>276</v>
      </c>
    </row>
    <row r="1430" spans="1:8">
      <c r="A1430" s="8">
        <v>24</v>
      </c>
      <c r="B1430" s="3">
        <v>410000</v>
      </c>
      <c r="C1430" s="4">
        <v>2.9792000000000001</v>
      </c>
      <c r="D1430" s="16">
        <f t="shared" si="165"/>
        <v>1423.6111111111111</v>
      </c>
      <c r="E1430" s="16">
        <f t="shared" si="166"/>
        <v>699.01343953359856</v>
      </c>
      <c r="F1430" s="17">
        <f t="shared" si="167"/>
        <v>2122.6245506447099</v>
      </c>
      <c r="G1430" s="16">
        <f t="shared" si="168"/>
        <v>201315.8705856764</v>
      </c>
      <c r="H1430" s="9">
        <v>288</v>
      </c>
    </row>
    <row r="1431" spans="1:8">
      <c r="A1431" s="8">
        <v>25</v>
      </c>
      <c r="B1431" s="3">
        <v>410000</v>
      </c>
      <c r="C1431" s="4">
        <v>2.9792000000000001</v>
      </c>
      <c r="D1431" s="16">
        <f t="shared" si="165"/>
        <v>1366.6666666666667</v>
      </c>
      <c r="E1431" s="16">
        <f t="shared" si="166"/>
        <v>702.42738237314359</v>
      </c>
      <c r="F1431" s="17">
        <f t="shared" si="167"/>
        <v>2069.0940490398102</v>
      </c>
      <c r="G1431" s="16">
        <f t="shared" si="168"/>
        <v>210728.21471194306</v>
      </c>
      <c r="H1431" s="9">
        <v>300</v>
      </c>
    </row>
    <row r="1432" spans="1:8">
      <c r="A1432" s="8">
        <v>26</v>
      </c>
      <c r="B1432" s="3">
        <v>410000</v>
      </c>
      <c r="C1432" s="4">
        <v>2.9792000000000001</v>
      </c>
      <c r="D1432" s="16">
        <f t="shared" si="165"/>
        <v>1314.1025641025642</v>
      </c>
      <c r="E1432" s="16">
        <f t="shared" si="166"/>
        <v>705.83697387817176</v>
      </c>
      <c r="F1432" s="17">
        <f t="shared" si="167"/>
        <v>2019.9395379807361</v>
      </c>
      <c r="G1432" s="16">
        <f t="shared" si="168"/>
        <v>220221.1358499896</v>
      </c>
      <c r="H1432" s="9">
        <v>312</v>
      </c>
    </row>
    <row r="1433" spans="1:8">
      <c r="A1433" s="8">
        <v>27</v>
      </c>
      <c r="B1433" s="3">
        <v>410000</v>
      </c>
      <c r="C1433" s="4">
        <v>2.9792000000000001</v>
      </c>
      <c r="D1433" s="16">
        <f t="shared" si="165"/>
        <v>1265.4320987654321</v>
      </c>
      <c r="E1433" s="16">
        <f t="shared" si="166"/>
        <v>709.24111145313645</v>
      </c>
      <c r="F1433" s="17">
        <f t="shared" si="167"/>
        <v>1974.6732102185686</v>
      </c>
      <c r="G1433" s="16">
        <f t="shared" si="168"/>
        <v>229794.12011081621</v>
      </c>
      <c r="H1433" s="9">
        <v>324</v>
      </c>
    </row>
    <row r="1434" spans="1:8">
      <c r="A1434" s="8">
        <v>28</v>
      </c>
      <c r="B1434" s="3">
        <v>410000</v>
      </c>
      <c r="C1434" s="4">
        <v>2.9792000000000001</v>
      </c>
      <c r="D1434" s="16">
        <f t="shared" si="165"/>
        <v>1220.2380952380952</v>
      </c>
      <c r="E1434" s="16">
        <f t="shared" si="166"/>
        <v>712.63880230609811</v>
      </c>
      <c r="F1434" s="17">
        <f t="shared" si="167"/>
        <v>1932.8768975441933</v>
      </c>
      <c r="G1434" s="16">
        <f t="shared" si="168"/>
        <v>239446.63757484895</v>
      </c>
      <c r="H1434" s="9">
        <v>336</v>
      </c>
    </row>
    <row r="1435" spans="1:8">
      <c r="A1435" s="8">
        <v>29</v>
      </c>
      <c r="B1435" s="3">
        <v>410000</v>
      </c>
      <c r="C1435" s="4">
        <v>2.9792000000000001</v>
      </c>
      <c r="D1435" s="16">
        <f t="shared" si="165"/>
        <v>1178.16091954023</v>
      </c>
      <c r="E1435" s="16">
        <f t="shared" si="166"/>
        <v>716.02914576599778</v>
      </c>
      <c r="F1435" s="17">
        <f t="shared" si="167"/>
        <v>1894.1900653062276</v>
      </c>
      <c r="G1435" s="16">
        <f t="shared" si="168"/>
        <v>249178.14272656722</v>
      </c>
      <c r="H1435" s="9">
        <v>348</v>
      </c>
    </row>
    <row r="1436" spans="1:8">
      <c r="A1436" s="8">
        <v>30</v>
      </c>
      <c r="B1436" s="3">
        <v>410000</v>
      </c>
      <c r="C1436" s="4">
        <v>2.9792000000000001</v>
      </c>
      <c r="D1436" s="16">
        <f t="shared" si="165"/>
        <v>1138.8888888888889</v>
      </c>
      <c r="E1436" s="16">
        <f t="shared" si="166"/>
        <v>719.41131916192887</v>
      </c>
      <c r="F1436" s="17">
        <f t="shared" si="167"/>
        <v>1858.3002080508179</v>
      </c>
      <c r="G1436" s="16">
        <f t="shared" si="168"/>
        <v>258988.07489829441</v>
      </c>
      <c r="H1436" s="9">
        <v>360</v>
      </c>
    </row>
    <row r="1438" spans="1:8" ht="22.5">
      <c r="A1438" s="25" t="s">
        <v>0</v>
      </c>
      <c r="B1438" s="25"/>
      <c r="C1438" s="25"/>
      <c r="D1438" s="25"/>
      <c r="E1438" s="25"/>
      <c r="F1438" s="25"/>
      <c r="G1438" s="25"/>
      <c r="H1438" s="25"/>
    </row>
    <row r="1439" spans="1:8" ht="22.5">
      <c r="A1439" s="27" t="s">
        <v>1</v>
      </c>
      <c r="B1439" s="27"/>
      <c r="C1439" s="27"/>
      <c r="D1439" s="27"/>
      <c r="E1439" s="27"/>
      <c r="F1439" s="27"/>
      <c r="G1439" s="27"/>
      <c r="H1439" s="27"/>
    </row>
    <row r="1440" spans="1:8">
      <c r="A1440" s="29" t="s">
        <v>2</v>
      </c>
      <c r="B1440" s="31" t="s">
        <v>3</v>
      </c>
      <c r="C1440" s="31" t="s">
        <v>4</v>
      </c>
      <c r="D1440" s="31" t="s">
        <v>5</v>
      </c>
      <c r="E1440" s="31" t="s">
        <v>6</v>
      </c>
      <c r="F1440" s="33" t="s">
        <v>7</v>
      </c>
      <c r="G1440" s="29" t="s">
        <v>8</v>
      </c>
      <c r="H1440" s="29" t="s">
        <v>9</v>
      </c>
    </row>
    <row r="1441" spans="1:8">
      <c r="A1441" s="30"/>
      <c r="B1441" s="32"/>
      <c r="C1441" s="32"/>
      <c r="D1441" s="32"/>
      <c r="E1441" s="32"/>
      <c r="F1441" s="34"/>
      <c r="G1441" s="30"/>
      <c r="H1441" s="30"/>
    </row>
    <row r="1442" spans="1:8">
      <c r="A1442" s="2">
        <v>1</v>
      </c>
      <c r="B1442" s="3">
        <v>420000</v>
      </c>
      <c r="C1442" s="4">
        <v>2.5207999999999999</v>
      </c>
      <c r="D1442" s="5"/>
      <c r="E1442" s="5"/>
      <c r="F1442" s="6"/>
      <c r="G1442" s="5">
        <f>B1442*C1442*H1442/1000</f>
        <v>12704.832</v>
      </c>
      <c r="H1442" s="7">
        <v>12</v>
      </c>
    </row>
    <row r="1443" spans="1:8">
      <c r="A1443" s="2">
        <v>2</v>
      </c>
      <c r="B1443" s="3">
        <v>420000</v>
      </c>
      <c r="C1443" s="4">
        <v>2.5207999999999999</v>
      </c>
      <c r="D1443" s="5">
        <f t="shared" ref="D1443:D1471" si="169">B1443/H1443</f>
        <v>17500</v>
      </c>
      <c r="E1443" s="5">
        <f t="shared" ref="E1443:E1471" si="170">G1443/H1443</f>
        <v>556.74642745622987</v>
      </c>
      <c r="F1443" s="6">
        <f t="shared" ref="F1443:F1471" si="171">(B1443*C1443/1000*(1+C1443/1000)^H1443)/((1+C1443/1000)^H1443-1)</f>
        <v>18056.74642745623</v>
      </c>
      <c r="G1443" s="5">
        <f t="shared" ref="G1443:G1471" si="172">F1443*H1443-B1443</f>
        <v>13361.914258949517</v>
      </c>
      <c r="H1443" s="7">
        <v>24</v>
      </c>
    </row>
    <row r="1444" spans="1:8">
      <c r="A1444" s="2">
        <v>3</v>
      </c>
      <c r="B1444" s="3">
        <v>420000</v>
      </c>
      <c r="C1444" s="4">
        <v>2.5207999999999999</v>
      </c>
      <c r="D1444" s="5">
        <f t="shared" si="169"/>
        <v>11666.666666666666</v>
      </c>
      <c r="E1444" s="5">
        <f t="shared" si="170"/>
        <v>552.06191248068671</v>
      </c>
      <c r="F1444" s="6">
        <f t="shared" si="171"/>
        <v>12218.728579147353</v>
      </c>
      <c r="G1444" s="5">
        <f t="shared" si="172"/>
        <v>19874.228849304724</v>
      </c>
      <c r="H1444" s="7">
        <v>36</v>
      </c>
    </row>
    <row r="1445" spans="1:8">
      <c r="A1445" s="2">
        <v>4</v>
      </c>
      <c r="B1445" s="3">
        <v>420000</v>
      </c>
      <c r="C1445" s="4">
        <v>2.5207999999999999</v>
      </c>
      <c r="D1445" s="5">
        <f t="shared" si="169"/>
        <v>8750</v>
      </c>
      <c r="E1445" s="5">
        <f t="shared" si="170"/>
        <v>551.05129226598604</v>
      </c>
      <c r="F1445" s="6">
        <f t="shared" si="171"/>
        <v>9301.0512922659855</v>
      </c>
      <c r="G1445" s="5">
        <f t="shared" si="172"/>
        <v>26450.462028767332</v>
      </c>
      <c r="H1445" s="7">
        <v>48</v>
      </c>
    </row>
    <row r="1446" spans="1:8">
      <c r="A1446" s="2">
        <v>5</v>
      </c>
      <c r="B1446" s="3">
        <v>420000</v>
      </c>
      <c r="C1446" s="4">
        <v>2.5207999999999999</v>
      </c>
      <c r="D1446" s="5">
        <f t="shared" si="169"/>
        <v>7000</v>
      </c>
      <c r="E1446" s="5">
        <f t="shared" si="170"/>
        <v>551.50954970400198</v>
      </c>
      <c r="F1446" s="6">
        <f t="shared" si="171"/>
        <v>7551.509549704002</v>
      </c>
      <c r="G1446" s="5">
        <f t="shared" si="172"/>
        <v>33090.572982240119</v>
      </c>
      <c r="H1446" s="7">
        <v>60</v>
      </c>
    </row>
    <row r="1447" spans="1:8">
      <c r="A1447" s="2">
        <v>6</v>
      </c>
      <c r="B1447" s="3">
        <v>420000</v>
      </c>
      <c r="C1447" s="4">
        <v>2.9792000000000001</v>
      </c>
      <c r="D1447" s="5">
        <f t="shared" si="169"/>
        <v>5833.333333333333</v>
      </c>
      <c r="E1447" s="5">
        <f t="shared" si="170"/>
        <v>656.63331128911284</v>
      </c>
      <c r="F1447" s="6">
        <f t="shared" si="171"/>
        <v>6489.9666446224464</v>
      </c>
      <c r="G1447" s="5">
        <f t="shared" si="172"/>
        <v>47277.598412816122</v>
      </c>
      <c r="H1447" s="7">
        <v>72</v>
      </c>
    </row>
    <row r="1448" spans="1:8">
      <c r="A1448" s="2">
        <v>7</v>
      </c>
      <c r="B1448" s="3">
        <v>420000</v>
      </c>
      <c r="C1448" s="4">
        <v>2.9792000000000001</v>
      </c>
      <c r="D1448" s="5">
        <f t="shared" si="169"/>
        <v>5000</v>
      </c>
      <c r="E1448" s="5">
        <f t="shared" si="170"/>
        <v>659.10479906787873</v>
      </c>
      <c r="F1448" s="6">
        <f t="shared" si="171"/>
        <v>5659.104799067879</v>
      </c>
      <c r="G1448" s="5">
        <f t="shared" si="172"/>
        <v>55364.803121701814</v>
      </c>
      <c r="H1448" s="7">
        <v>84</v>
      </c>
    </row>
    <row r="1449" spans="1:8">
      <c r="A1449" s="2">
        <v>8</v>
      </c>
      <c r="B1449" s="3">
        <v>420000</v>
      </c>
      <c r="C1449" s="4">
        <v>2.9792000000000001</v>
      </c>
      <c r="D1449" s="5">
        <f t="shared" si="169"/>
        <v>4375</v>
      </c>
      <c r="E1449" s="5">
        <f t="shared" si="170"/>
        <v>661.88316263959734</v>
      </c>
      <c r="F1449" s="6">
        <f t="shared" si="171"/>
        <v>5036.8831626395977</v>
      </c>
      <c r="G1449" s="5">
        <f t="shared" si="172"/>
        <v>63540.783613401349</v>
      </c>
      <c r="H1449" s="7">
        <v>96</v>
      </c>
    </row>
    <row r="1450" spans="1:8">
      <c r="A1450" s="2">
        <v>9</v>
      </c>
      <c r="B1450" s="3">
        <v>420000</v>
      </c>
      <c r="C1450" s="4">
        <v>2.9792000000000001</v>
      </c>
      <c r="D1450" s="5">
        <f t="shared" si="169"/>
        <v>3888.8888888888887</v>
      </c>
      <c r="E1450" s="5">
        <f t="shared" si="170"/>
        <v>664.86454260544429</v>
      </c>
      <c r="F1450" s="6">
        <f t="shared" si="171"/>
        <v>4553.7534314943332</v>
      </c>
      <c r="G1450" s="5">
        <f t="shared" si="172"/>
        <v>71805.370601387986</v>
      </c>
      <c r="H1450" s="7">
        <v>108</v>
      </c>
    </row>
    <row r="1451" spans="1:8">
      <c r="A1451" s="2">
        <v>10</v>
      </c>
      <c r="B1451" s="3">
        <v>420000</v>
      </c>
      <c r="C1451" s="4">
        <v>2.9792000000000001</v>
      </c>
      <c r="D1451" s="5">
        <f t="shared" si="169"/>
        <v>3500</v>
      </c>
      <c r="E1451" s="5">
        <f t="shared" si="170"/>
        <v>667.98643909892849</v>
      </c>
      <c r="F1451" s="6">
        <f t="shared" si="171"/>
        <v>4167.9864390989287</v>
      </c>
      <c r="G1451" s="5">
        <f t="shared" si="172"/>
        <v>80158.372691871424</v>
      </c>
      <c r="H1451" s="7">
        <v>120</v>
      </c>
    </row>
    <row r="1452" spans="1:8">
      <c r="A1452" s="8">
        <v>11</v>
      </c>
      <c r="B1452" s="3">
        <v>420000</v>
      </c>
      <c r="C1452" s="4">
        <v>2.9792000000000001</v>
      </c>
      <c r="D1452" s="5">
        <f t="shared" si="169"/>
        <v>3181.818181818182</v>
      </c>
      <c r="E1452" s="5">
        <f t="shared" si="170"/>
        <v>671.20891330405368</v>
      </c>
      <c r="F1452" s="6">
        <f t="shared" si="171"/>
        <v>3853.0270951222356</v>
      </c>
      <c r="G1452" s="5">
        <f t="shared" si="172"/>
        <v>88599.576556135085</v>
      </c>
      <c r="H1452" s="7">
        <v>132</v>
      </c>
    </row>
    <row r="1453" spans="1:8">
      <c r="A1453" s="8">
        <v>12</v>
      </c>
      <c r="B1453" s="3">
        <v>420000</v>
      </c>
      <c r="C1453" s="4">
        <v>2.9792000000000001</v>
      </c>
      <c r="D1453" s="5">
        <f t="shared" si="169"/>
        <v>2916.6666666666665</v>
      </c>
      <c r="E1453" s="5">
        <f t="shared" si="170"/>
        <v>674.50518834806849</v>
      </c>
      <c r="F1453" s="6">
        <f t="shared" si="171"/>
        <v>3591.1718550147352</v>
      </c>
      <c r="G1453" s="5">
        <f t="shared" si="172"/>
        <v>97128.747122121858</v>
      </c>
      <c r="H1453" s="7">
        <v>144</v>
      </c>
    </row>
    <row r="1454" spans="1:8">
      <c r="A1454" s="8">
        <v>13</v>
      </c>
      <c r="B1454" s="3">
        <v>420000</v>
      </c>
      <c r="C1454" s="4">
        <v>2.9792000000000001</v>
      </c>
      <c r="D1454" s="5">
        <f t="shared" si="169"/>
        <v>2692.3076923076924</v>
      </c>
      <c r="E1454" s="5">
        <f t="shared" si="170"/>
        <v>677.85658836492883</v>
      </c>
      <c r="F1454" s="6">
        <f t="shared" si="171"/>
        <v>3370.1642806726213</v>
      </c>
      <c r="G1454" s="5">
        <f t="shared" si="172"/>
        <v>105745.62778492889</v>
      </c>
      <c r="H1454" s="7">
        <v>156</v>
      </c>
    </row>
    <row r="1455" spans="1:8">
      <c r="A1455" s="8">
        <v>14</v>
      </c>
      <c r="B1455" s="3">
        <v>420000</v>
      </c>
      <c r="C1455" s="4">
        <v>2.9792000000000001</v>
      </c>
      <c r="D1455" s="5">
        <f t="shared" si="169"/>
        <v>2500</v>
      </c>
      <c r="E1455" s="5">
        <f t="shared" si="170"/>
        <v>681.24964664194943</v>
      </c>
      <c r="F1455" s="6">
        <f t="shared" si="171"/>
        <v>3181.2496466419493</v>
      </c>
      <c r="G1455" s="5">
        <f t="shared" si="172"/>
        <v>114449.94063584751</v>
      </c>
      <c r="H1455" s="7">
        <v>168</v>
      </c>
    </row>
    <row r="1456" spans="1:8">
      <c r="A1456" s="8">
        <v>15</v>
      </c>
      <c r="B1456" s="3">
        <v>420000</v>
      </c>
      <c r="C1456" s="4">
        <v>2.9792000000000001</v>
      </c>
      <c r="D1456" s="5">
        <f t="shared" si="169"/>
        <v>2333.3333333333335</v>
      </c>
      <c r="E1456" s="5">
        <f t="shared" si="170"/>
        <v>684.67437060857833</v>
      </c>
      <c r="F1456" s="6">
        <f t="shared" si="171"/>
        <v>3018.007703941912</v>
      </c>
      <c r="G1456" s="5">
        <f t="shared" si="172"/>
        <v>123241.38670954411</v>
      </c>
      <c r="H1456" s="7">
        <v>180</v>
      </c>
    </row>
    <row r="1457" spans="1:8">
      <c r="A1457" s="2">
        <v>16</v>
      </c>
      <c r="B1457" s="3">
        <v>420000</v>
      </c>
      <c r="C1457" s="4">
        <v>2.9792000000000001</v>
      </c>
      <c r="D1457" s="5">
        <f t="shared" si="169"/>
        <v>2187.5</v>
      </c>
      <c r="E1457" s="5">
        <f t="shared" si="170"/>
        <v>688.1231575466785</v>
      </c>
      <c r="F1457" s="6">
        <f t="shared" si="171"/>
        <v>2875.6231575466782</v>
      </c>
      <c r="G1457" s="5">
        <f t="shared" si="172"/>
        <v>132119.64624896226</v>
      </c>
      <c r="H1457" s="7">
        <v>192</v>
      </c>
    </row>
    <row r="1458" spans="1:8">
      <c r="A1458" s="8">
        <v>17</v>
      </c>
      <c r="B1458" s="3">
        <v>420000</v>
      </c>
      <c r="C1458" s="4">
        <v>2.9792000000000001</v>
      </c>
      <c r="D1458" s="5">
        <f t="shared" si="169"/>
        <v>2058.8235294117649</v>
      </c>
      <c r="E1458" s="5">
        <f t="shared" si="170"/>
        <v>691.59009307588042</v>
      </c>
      <c r="F1458" s="6">
        <f t="shared" si="171"/>
        <v>2750.4136224876452</v>
      </c>
      <c r="G1458" s="5">
        <f t="shared" si="172"/>
        <v>141084.37898747961</v>
      </c>
      <c r="H1458" s="7">
        <v>204</v>
      </c>
    </row>
    <row r="1459" spans="1:8">
      <c r="A1459" s="8">
        <v>18</v>
      </c>
      <c r="B1459" s="3">
        <v>420000</v>
      </c>
      <c r="C1459" s="4">
        <v>2.9792000000000001</v>
      </c>
      <c r="D1459" s="5">
        <f t="shared" si="169"/>
        <v>1944.4444444444443</v>
      </c>
      <c r="E1459" s="5">
        <f t="shared" si="170"/>
        <v>695.07048355483914</v>
      </c>
      <c r="F1459" s="6">
        <f t="shared" si="171"/>
        <v>2639.5149279992834</v>
      </c>
      <c r="G1459" s="5">
        <f t="shared" si="172"/>
        <v>150135.22444784525</v>
      </c>
      <c r="H1459" s="7">
        <v>216</v>
      </c>
    </row>
    <row r="1460" spans="1:8">
      <c r="A1460" s="8">
        <v>19</v>
      </c>
      <c r="B1460" s="3">
        <v>420000</v>
      </c>
      <c r="C1460" s="4">
        <v>2.9792000000000001</v>
      </c>
      <c r="D1460" s="5">
        <f t="shared" si="169"/>
        <v>1842.1052631578948</v>
      </c>
      <c r="E1460" s="5">
        <f t="shared" si="170"/>
        <v>698.56053621658498</v>
      </c>
      <c r="F1460" s="6">
        <f t="shared" si="171"/>
        <v>2540.6657993744798</v>
      </c>
      <c r="G1460" s="5">
        <f t="shared" si="172"/>
        <v>159271.80225738138</v>
      </c>
      <c r="H1460" s="7">
        <v>228</v>
      </c>
    </row>
    <row r="1461" spans="1:8">
      <c r="A1461" s="8">
        <v>20</v>
      </c>
      <c r="B1461" s="3">
        <v>420000</v>
      </c>
      <c r="C1461" s="4">
        <v>2.9792000000000001</v>
      </c>
      <c r="D1461" s="5">
        <f t="shared" si="169"/>
        <v>1750</v>
      </c>
      <c r="E1461" s="5">
        <f t="shared" si="170"/>
        <v>702.05713532883044</v>
      </c>
      <c r="F1461" s="6">
        <f t="shared" si="171"/>
        <v>2452.0571353288306</v>
      </c>
      <c r="G1461" s="5">
        <f t="shared" si="172"/>
        <v>168493.7124789193</v>
      </c>
      <c r="H1461" s="7">
        <v>240</v>
      </c>
    </row>
    <row r="1462" spans="1:8">
      <c r="A1462" s="8">
        <v>21</v>
      </c>
      <c r="B1462" s="3">
        <v>420000</v>
      </c>
      <c r="C1462" s="4">
        <v>2.9792000000000001</v>
      </c>
      <c r="D1462" s="16">
        <f t="shared" si="169"/>
        <v>1666.6666666666667</v>
      </c>
      <c r="E1462" s="16">
        <f t="shared" si="170"/>
        <v>705.55768236869051</v>
      </c>
      <c r="F1462" s="17">
        <f t="shared" si="171"/>
        <v>2372.2243490353571</v>
      </c>
      <c r="G1462" s="16">
        <f t="shared" si="172"/>
        <v>177800.53595691</v>
      </c>
      <c r="H1462" s="9">
        <v>252</v>
      </c>
    </row>
    <row r="1463" spans="1:8">
      <c r="A1463" s="8">
        <v>22</v>
      </c>
      <c r="B1463" s="3">
        <v>420000</v>
      </c>
      <c r="C1463" s="4">
        <v>2.9792000000000001</v>
      </c>
      <c r="D1463" s="16">
        <f t="shared" si="169"/>
        <v>1590.909090909091</v>
      </c>
      <c r="E1463" s="16">
        <f t="shared" si="170"/>
        <v>709.0599798414205</v>
      </c>
      <c r="F1463" s="17">
        <f t="shared" si="171"/>
        <v>2299.9690707505115</v>
      </c>
      <c r="G1463" s="16">
        <f t="shared" si="172"/>
        <v>187191.834678135</v>
      </c>
      <c r="H1463" s="9">
        <v>264</v>
      </c>
    </row>
    <row r="1464" spans="1:8">
      <c r="A1464" s="8">
        <v>23</v>
      </c>
      <c r="B1464" s="3">
        <v>420000</v>
      </c>
      <c r="C1464" s="4">
        <v>2.9792000000000001</v>
      </c>
      <c r="D1464" s="16">
        <f t="shared" si="169"/>
        <v>1521.7391304347825</v>
      </c>
      <c r="E1464" s="16">
        <f t="shared" si="170"/>
        <v>712.56214545801845</v>
      </c>
      <c r="F1464" s="17">
        <f t="shared" si="171"/>
        <v>2234.3012758928012</v>
      </c>
      <c r="G1464" s="16">
        <f t="shared" si="172"/>
        <v>196667.15214641311</v>
      </c>
      <c r="H1464" s="9">
        <v>276</v>
      </c>
    </row>
    <row r="1465" spans="1:8">
      <c r="A1465" s="8">
        <v>24</v>
      </c>
      <c r="B1465" s="3">
        <v>420000</v>
      </c>
      <c r="C1465" s="4">
        <v>2.9792000000000001</v>
      </c>
      <c r="D1465" s="16">
        <f t="shared" si="169"/>
        <v>1458.3333333333333</v>
      </c>
      <c r="E1465" s="16">
        <f t="shared" si="170"/>
        <v>716.06254781490622</v>
      </c>
      <c r="F1465" s="17">
        <f t="shared" si="171"/>
        <v>2174.3958811482394</v>
      </c>
      <c r="G1465" s="16">
        <f t="shared" si="172"/>
        <v>206226.01377069298</v>
      </c>
      <c r="H1465" s="9">
        <v>288</v>
      </c>
    </row>
    <row r="1466" spans="1:8">
      <c r="A1466" s="8">
        <v>25</v>
      </c>
      <c r="B1466" s="3">
        <v>420000</v>
      </c>
      <c r="C1466" s="4">
        <v>2.9792000000000001</v>
      </c>
      <c r="D1466" s="16">
        <f t="shared" si="169"/>
        <v>1400</v>
      </c>
      <c r="E1466" s="16">
        <f t="shared" si="170"/>
        <v>719.55975755297584</v>
      </c>
      <c r="F1466" s="17">
        <f t="shared" si="171"/>
        <v>2119.559757552976</v>
      </c>
      <c r="G1466" s="16">
        <f t="shared" si="172"/>
        <v>215867.92726589274</v>
      </c>
      <c r="H1466" s="9">
        <v>300</v>
      </c>
    </row>
    <row r="1467" spans="1:8">
      <c r="A1467" s="8">
        <v>26</v>
      </c>
      <c r="B1467" s="3">
        <v>420000</v>
      </c>
      <c r="C1467" s="4">
        <v>2.9792000000000001</v>
      </c>
      <c r="D1467" s="16">
        <f t="shared" si="169"/>
        <v>1346.1538461538462</v>
      </c>
      <c r="E1467" s="16">
        <f t="shared" si="170"/>
        <v>723.05250982641996</v>
      </c>
      <c r="F1467" s="17">
        <f t="shared" si="171"/>
        <v>2069.2063559802659</v>
      </c>
      <c r="G1467" s="16">
        <f t="shared" si="172"/>
        <v>225592.38306584302</v>
      </c>
      <c r="H1467" s="9">
        <v>312</v>
      </c>
    </row>
    <row r="1468" spans="1:8">
      <c r="A1468" s="8">
        <v>27</v>
      </c>
      <c r="B1468" s="3">
        <v>420000</v>
      </c>
      <c r="C1468" s="4">
        <v>2.9792000000000001</v>
      </c>
      <c r="D1468" s="16">
        <f t="shared" si="169"/>
        <v>1296.2962962962963</v>
      </c>
      <c r="E1468" s="16">
        <f t="shared" si="170"/>
        <v>726.53967514711496</v>
      </c>
      <c r="F1468" s="17">
        <f t="shared" si="171"/>
        <v>2022.8359714434114</v>
      </c>
      <c r="G1468" s="16">
        <f t="shared" si="172"/>
        <v>235398.85474766523</v>
      </c>
      <c r="H1468" s="9">
        <v>324</v>
      </c>
    </row>
    <row r="1469" spans="1:8">
      <c r="A1469" s="8">
        <v>28</v>
      </c>
      <c r="B1469" s="3">
        <v>420000</v>
      </c>
      <c r="C1469" s="4">
        <v>2.9792000000000001</v>
      </c>
      <c r="D1469" s="16">
        <f t="shared" si="169"/>
        <v>1250</v>
      </c>
      <c r="E1469" s="16">
        <f t="shared" si="170"/>
        <v>730.02023650868557</v>
      </c>
      <c r="F1469" s="17">
        <f t="shared" si="171"/>
        <v>1980.0202365086857</v>
      </c>
      <c r="G1469" s="16">
        <f t="shared" si="172"/>
        <v>245286.79946691834</v>
      </c>
      <c r="H1469" s="9">
        <v>336</v>
      </c>
    </row>
    <row r="1470" spans="1:8">
      <c r="A1470" s="8">
        <v>29</v>
      </c>
      <c r="B1470" s="3">
        <v>420000</v>
      </c>
      <c r="C1470" s="4">
        <v>2.9792000000000001</v>
      </c>
      <c r="D1470" s="16">
        <f t="shared" si="169"/>
        <v>1206.8965517241379</v>
      </c>
      <c r="E1470" s="16">
        <f t="shared" si="170"/>
        <v>733.49327127248534</v>
      </c>
      <c r="F1470" s="17">
        <f t="shared" si="171"/>
        <v>1940.3898229966233</v>
      </c>
      <c r="G1470" s="16">
        <f t="shared" si="172"/>
        <v>255255.65840282489</v>
      </c>
      <c r="H1470" s="9">
        <v>348</v>
      </c>
    </row>
    <row r="1471" spans="1:8">
      <c r="A1471" s="8">
        <v>30</v>
      </c>
      <c r="B1471" s="3">
        <v>420000</v>
      </c>
      <c r="C1471" s="4">
        <v>2.9792000000000001</v>
      </c>
      <c r="D1471" s="16">
        <f t="shared" si="169"/>
        <v>1166.6666666666667</v>
      </c>
      <c r="E1471" s="16">
        <f t="shared" si="170"/>
        <v>736.9579367024636</v>
      </c>
      <c r="F1471" s="17">
        <f t="shared" si="171"/>
        <v>1903.6246033691305</v>
      </c>
      <c r="G1471" s="16">
        <f t="shared" si="172"/>
        <v>265304.85721288691</v>
      </c>
      <c r="H1471" s="9">
        <v>360</v>
      </c>
    </row>
    <row r="1473" spans="1:8" ht="22.5">
      <c r="A1473" s="25" t="s">
        <v>0</v>
      </c>
      <c r="B1473" s="25"/>
      <c r="C1473" s="25"/>
      <c r="D1473" s="25"/>
      <c r="E1473" s="25"/>
      <c r="F1473" s="25"/>
      <c r="G1473" s="25"/>
      <c r="H1473" s="25"/>
    </row>
    <row r="1474" spans="1:8" ht="22.5">
      <c r="A1474" s="27" t="s">
        <v>1</v>
      </c>
      <c r="B1474" s="27"/>
      <c r="C1474" s="27"/>
      <c r="D1474" s="27"/>
      <c r="E1474" s="27"/>
      <c r="F1474" s="27"/>
      <c r="G1474" s="27"/>
      <c r="H1474" s="27"/>
    </row>
    <row r="1475" spans="1:8">
      <c r="A1475" s="29" t="s">
        <v>2</v>
      </c>
      <c r="B1475" s="31" t="s">
        <v>3</v>
      </c>
      <c r="C1475" s="31" t="s">
        <v>4</v>
      </c>
      <c r="D1475" s="31" t="s">
        <v>5</v>
      </c>
      <c r="E1475" s="31" t="s">
        <v>6</v>
      </c>
      <c r="F1475" s="33" t="s">
        <v>7</v>
      </c>
      <c r="G1475" s="29" t="s">
        <v>8</v>
      </c>
      <c r="H1475" s="29" t="s">
        <v>9</v>
      </c>
    </row>
    <row r="1476" spans="1:8">
      <c r="A1476" s="30"/>
      <c r="B1476" s="32"/>
      <c r="C1476" s="32"/>
      <c r="D1476" s="32"/>
      <c r="E1476" s="32"/>
      <c r="F1476" s="34"/>
      <c r="G1476" s="30"/>
      <c r="H1476" s="30"/>
    </row>
    <row r="1477" spans="1:8">
      <c r="A1477" s="2">
        <v>1</v>
      </c>
      <c r="B1477" s="3">
        <v>430000</v>
      </c>
      <c r="C1477" s="4">
        <v>2.5207999999999999</v>
      </c>
      <c r="D1477" s="5"/>
      <c r="E1477" s="5"/>
      <c r="F1477" s="6"/>
      <c r="G1477" s="5">
        <f>B1477*C1477*H1477/1000</f>
        <v>13007.328</v>
      </c>
      <c r="H1477" s="7">
        <v>12</v>
      </c>
    </row>
    <row r="1478" spans="1:8">
      <c r="A1478" s="2">
        <v>2</v>
      </c>
      <c r="B1478" s="3">
        <v>430000</v>
      </c>
      <c r="C1478" s="4">
        <v>2.5207999999999999</v>
      </c>
      <c r="D1478" s="5">
        <f t="shared" ref="D1478:D1506" si="173">B1478/H1478</f>
        <v>17916.666666666668</v>
      </c>
      <c r="E1478" s="5">
        <f t="shared" ref="E1478:E1506" si="174">G1478/H1478</f>
        <v>570.00229477661685</v>
      </c>
      <c r="F1478" s="6">
        <f t="shared" ref="F1478:F1506" si="175">(B1478*C1478/1000*(1+C1478/1000)^H1478)/((1+C1478/1000)^H1478-1)</f>
        <v>18486.668961443283</v>
      </c>
      <c r="G1478" s="5">
        <f t="shared" ref="G1478:G1506" si="176">F1478*H1478-B1478</f>
        <v>13680.055074638803</v>
      </c>
      <c r="H1478" s="7">
        <v>24</v>
      </c>
    </row>
    <row r="1479" spans="1:8">
      <c r="A1479" s="2">
        <v>3</v>
      </c>
      <c r="B1479" s="3">
        <v>430000</v>
      </c>
      <c r="C1479" s="4">
        <v>2.5207999999999999</v>
      </c>
      <c r="D1479" s="5">
        <f t="shared" si="173"/>
        <v>11944.444444444445</v>
      </c>
      <c r="E1479" s="5">
        <f t="shared" si="174"/>
        <v>565.20624373022451</v>
      </c>
      <c r="F1479" s="6">
        <f t="shared" si="175"/>
        <v>12509.650688174668</v>
      </c>
      <c r="G1479" s="5">
        <f t="shared" si="176"/>
        <v>20347.424774288083</v>
      </c>
      <c r="H1479" s="7">
        <v>36</v>
      </c>
    </row>
    <row r="1480" spans="1:8">
      <c r="A1480" s="2">
        <v>4</v>
      </c>
      <c r="B1480" s="3">
        <v>430000</v>
      </c>
      <c r="C1480" s="4">
        <v>2.5207999999999999</v>
      </c>
      <c r="D1480" s="5">
        <f t="shared" si="173"/>
        <v>8958.3333333333339</v>
      </c>
      <c r="E1480" s="5">
        <f t="shared" si="174"/>
        <v>564.17156112945906</v>
      </c>
      <c r="F1480" s="6">
        <f t="shared" si="175"/>
        <v>9522.5048944627924</v>
      </c>
      <c r="G1480" s="5">
        <f t="shared" si="176"/>
        <v>27080.234934214037</v>
      </c>
      <c r="H1480" s="7">
        <v>48</v>
      </c>
    </row>
    <row r="1481" spans="1:8">
      <c r="A1481" s="2">
        <v>5</v>
      </c>
      <c r="B1481" s="3">
        <v>430000</v>
      </c>
      <c r="C1481" s="4">
        <v>2.5207999999999999</v>
      </c>
      <c r="D1481" s="5">
        <f t="shared" si="173"/>
        <v>7166.666666666667</v>
      </c>
      <c r="E1481" s="5">
        <f t="shared" si="174"/>
        <v>564.64072945885709</v>
      </c>
      <c r="F1481" s="6">
        <f t="shared" si="175"/>
        <v>7731.3073961255241</v>
      </c>
      <c r="G1481" s="5">
        <f t="shared" si="176"/>
        <v>33878.443767531426</v>
      </c>
      <c r="H1481" s="7">
        <v>60</v>
      </c>
    </row>
    <row r="1482" spans="1:8">
      <c r="A1482" s="2">
        <v>6</v>
      </c>
      <c r="B1482" s="3">
        <v>430000</v>
      </c>
      <c r="C1482" s="4">
        <v>2.9792000000000001</v>
      </c>
      <c r="D1482" s="5">
        <f t="shared" si="173"/>
        <v>5972.2222222222226</v>
      </c>
      <c r="E1482" s="5">
        <f t="shared" si="174"/>
        <v>672.26743774837814</v>
      </c>
      <c r="F1482" s="6">
        <f t="shared" si="175"/>
        <v>6644.4896599706008</v>
      </c>
      <c r="G1482" s="5">
        <f t="shared" si="176"/>
        <v>48403.255517883226</v>
      </c>
      <c r="H1482" s="7">
        <v>72</v>
      </c>
    </row>
    <row r="1483" spans="1:8">
      <c r="A1483" s="2">
        <v>7</v>
      </c>
      <c r="B1483" s="3">
        <v>430000</v>
      </c>
      <c r="C1483" s="4">
        <v>2.9792000000000001</v>
      </c>
      <c r="D1483" s="5">
        <f t="shared" si="173"/>
        <v>5119.0476190476193</v>
      </c>
      <c r="E1483" s="5">
        <f t="shared" si="174"/>
        <v>674.79777047425853</v>
      </c>
      <c r="F1483" s="6">
        <f t="shared" si="175"/>
        <v>5793.8453895218772</v>
      </c>
      <c r="G1483" s="5">
        <f t="shared" si="176"/>
        <v>56683.012719837716</v>
      </c>
      <c r="H1483" s="7">
        <v>84</v>
      </c>
    </row>
    <row r="1484" spans="1:8">
      <c r="A1484" s="2">
        <v>8</v>
      </c>
      <c r="B1484" s="3">
        <v>430000</v>
      </c>
      <c r="C1484" s="4">
        <v>2.9792000000000001</v>
      </c>
      <c r="D1484" s="5">
        <f t="shared" si="173"/>
        <v>4479.166666666667</v>
      </c>
      <c r="E1484" s="5">
        <f t="shared" si="174"/>
        <v>677.6422855595896</v>
      </c>
      <c r="F1484" s="6">
        <f t="shared" si="175"/>
        <v>5156.8089522262562</v>
      </c>
      <c r="G1484" s="5">
        <f t="shared" si="176"/>
        <v>65053.659413720598</v>
      </c>
      <c r="H1484" s="7">
        <v>96</v>
      </c>
    </row>
    <row r="1485" spans="1:8">
      <c r="A1485" s="2">
        <v>9</v>
      </c>
      <c r="B1485" s="3">
        <v>430000</v>
      </c>
      <c r="C1485" s="4">
        <v>2.9792000000000001</v>
      </c>
      <c r="D1485" s="5">
        <f t="shared" si="173"/>
        <v>3981.4814814814813</v>
      </c>
      <c r="E1485" s="5">
        <f t="shared" si="174"/>
        <v>680.69465076271763</v>
      </c>
      <c r="F1485" s="6">
        <f t="shared" si="175"/>
        <v>4662.1761322441989</v>
      </c>
      <c r="G1485" s="5">
        <f t="shared" si="176"/>
        <v>73515.022282373509</v>
      </c>
      <c r="H1485" s="7">
        <v>108</v>
      </c>
    </row>
    <row r="1486" spans="1:8">
      <c r="A1486" s="2">
        <v>10</v>
      </c>
      <c r="B1486" s="3">
        <v>430000</v>
      </c>
      <c r="C1486" s="4">
        <v>2.9792000000000001</v>
      </c>
      <c r="D1486" s="5">
        <f t="shared" si="173"/>
        <v>3583.3333333333335</v>
      </c>
      <c r="E1486" s="5">
        <f t="shared" si="174"/>
        <v>683.89087812509342</v>
      </c>
      <c r="F1486" s="6">
        <f t="shared" si="175"/>
        <v>4267.2242114584269</v>
      </c>
      <c r="G1486" s="5">
        <f t="shared" si="176"/>
        <v>82066.905375011207</v>
      </c>
      <c r="H1486" s="7">
        <v>120</v>
      </c>
    </row>
    <row r="1487" spans="1:8">
      <c r="A1487" s="8">
        <v>11</v>
      </c>
      <c r="B1487" s="3">
        <v>430000</v>
      </c>
      <c r="C1487" s="4">
        <v>2.9792000000000001</v>
      </c>
      <c r="D1487" s="5">
        <f t="shared" si="173"/>
        <v>3257.5757575757575</v>
      </c>
      <c r="E1487" s="5">
        <f t="shared" si="174"/>
        <v>687.19007790653222</v>
      </c>
      <c r="F1487" s="6">
        <f t="shared" si="175"/>
        <v>3944.7658354822897</v>
      </c>
      <c r="G1487" s="5">
        <f t="shared" si="176"/>
        <v>90709.090283662255</v>
      </c>
      <c r="H1487" s="7">
        <v>132</v>
      </c>
    </row>
    <row r="1488" spans="1:8">
      <c r="A1488" s="8">
        <v>12</v>
      </c>
      <c r="B1488" s="3">
        <v>430000</v>
      </c>
      <c r="C1488" s="4">
        <v>2.9792000000000001</v>
      </c>
      <c r="D1488" s="5">
        <f t="shared" si="173"/>
        <v>2986.1111111111113</v>
      </c>
      <c r="E1488" s="5">
        <f t="shared" si="174"/>
        <v>690.56483568968952</v>
      </c>
      <c r="F1488" s="6">
        <f t="shared" si="175"/>
        <v>3676.6759468008004</v>
      </c>
      <c r="G1488" s="5">
        <f t="shared" si="176"/>
        <v>99441.336339315283</v>
      </c>
      <c r="H1488" s="7">
        <v>144</v>
      </c>
    </row>
    <row r="1489" spans="1:8">
      <c r="A1489" s="8">
        <v>13</v>
      </c>
      <c r="B1489" s="3">
        <v>430000</v>
      </c>
      <c r="C1489" s="4">
        <v>2.9792000000000001</v>
      </c>
      <c r="D1489" s="5">
        <f t="shared" si="173"/>
        <v>2756.4102564102564</v>
      </c>
      <c r="E1489" s="5">
        <f t="shared" si="174"/>
        <v>693.99603094504653</v>
      </c>
      <c r="F1489" s="6">
        <f t="shared" si="175"/>
        <v>3450.406287355303</v>
      </c>
      <c r="G1489" s="5">
        <f t="shared" si="176"/>
        <v>108263.38082742726</v>
      </c>
      <c r="H1489" s="7">
        <v>156</v>
      </c>
    </row>
    <row r="1490" spans="1:8">
      <c r="A1490" s="8">
        <v>14</v>
      </c>
      <c r="B1490" s="3">
        <v>430000</v>
      </c>
      <c r="C1490" s="4">
        <v>2.9792000000000001</v>
      </c>
      <c r="D1490" s="5">
        <f t="shared" si="173"/>
        <v>2559.5238095238096</v>
      </c>
      <c r="E1490" s="5">
        <f t="shared" si="174"/>
        <v>697.46987632390073</v>
      </c>
      <c r="F1490" s="6">
        <f t="shared" si="175"/>
        <v>3256.9936858477104</v>
      </c>
      <c r="G1490" s="5">
        <f t="shared" si="176"/>
        <v>117174.93922241533</v>
      </c>
      <c r="H1490" s="7">
        <v>168</v>
      </c>
    </row>
    <row r="1491" spans="1:8">
      <c r="A1491" s="8">
        <v>15</v>
      </c>
      <c r="B1491" s="3">
        <v>430000</v>
      </c>
      <c r="C1491" s="4">
        <v>2.9792000000000001</v>
      </c>
      <c r="D1491" s="5">
        <f t="shared" si="173"/>
        <v>2388.8888888888887</v>
      </c>
      <c r="E1491" s="5">
        <f t="shared" si="174"/>
        <v>700.97614133735442</v>
      </c>
      <c r="F1491" s="6">
        <f t="shared" si="175"/>
        <v>3089.8650302262436</v>
      </c>
      <c r="G1491" s="5">
        <f t="shared" si="176"/>
        <v>126175.7054407238</v>
      </c>
      <c r="H1491" s="7">
        <v>180</v>
      </c>
    </row>
    <row r="1492" spans="1:8">
      <c r="A1492" s="2">
        <v>16</v>
      </c>
      <c r="B1492" s="3">
        <v>430000</v>
      </c>
      <c r="C1492" s="4">
        <v>2.9792000000000001</v>
      </c>
      <c r="D1492" s="5">
        <f t="shared" si="173"/>
        <v>2239.5833333333335</v>
      </c>
      <c r="E1492" s="5">
        <f t="shared" si="174"/>
        <v>704.50704225017091</v>
      </c>
      <c r="F1492" s="6">
        <f t="shared" si="175"/>
        <v>2944.0903755835043</v>
      </c>
      <c r="G1492" s="5">
        <f t="shared" si="176"/>
        <v>135265.35211203282</v>
      </c>
      <c r="H1492" s="7">
        <v>192</v>
      </c>
    </row>
    <row r="1493" spans="1:8">
      <c r="A1493" s="8">
        <v>17</v>
      </c>
      <c r="B1493" s="3">
        <v>430000</v>
      </c>
      <c r="C1493" s="4">
        <v>2.9792000000000001</v>
      </c>
      <c r="D1493" s="5">
        <f t="shared" si="173"/>
        <v>2107.8431372549021</v>
      </c>
      <c r="E1493" s="5">
        <f t="shared" si="174"/>
        <v>708.05652386340194</v>
      </c>
      <c r="F1493" s="6">
        <f t="shared" si="175"/>
        <v>2815.8996611183038</v>
      </c>
      <c r="G1493" s="5">
        <f t="shared" si="176"/>
        <v>144443.530868134</v>
      </c>
      <c r="H1493" s="7">
        <v>204</v>
      </c>
    </row>
    <row r="1494" spans="1:8">
      <c r="A1494" s="8">
        <v>18</v>
      </c>
      <c r="B1494" s="3">
        <v>430000</v>
      </c>
      <c r="C1494" s="4">
        <v>2.9792000000000001</v>
      </c>
      <c r="D1494" s="5">
        <f t="shared" si="173"/>
        <v>1990.7407407407406</v>
      </c>
      <c r="E1494" s="5">
        <f t="shared" si="174"/>
        <v>711.61978078233585</v>
      </c>
      <c r="F1494" s="6">
        <f t="shared" si="175"/>
        <v>2702.3605215230764</v>
      </c>
      <c r="G1494" s="5">
        <f t="shared" si="176"/>
        <v>153709.87264898454</v>
      </c>
      <c r="H1494" s="7">
        <v>216</v>
      </c>
    </row>
    <row r="1495" spans="1:8">
      <c r="A1495" s="8">
        <v>19</v>
      </c>
      <c r="B1495" s="3">
        <v>430000</v>
      </c>
      <c r="C1495" s="4">
        <v>2.9792000000000001</v>
      </c>
      <c r="D1495" s="5">
        <f t="shared" si="173"/>
        <v>1885.9649122807018</v>
      </c>
      <c r="E1495" s="5">
        <f t="shared" si="174"/>
        <v>715.19292993602812</v>
      </c>
      <c r="F1495" s="6">
        <f t="shared" si="175"/>
        <v>2601.1578422167299</v>
      </c>
      <c r="G1495" s="5">
        <f t="shared" si="176"/>
        <v>163063.98802541441</v>
      </c>
      <c r="H1495" s="7">
        <v>228</v>
      </c>
    </row>
    <row r="1496" spans="1:8">
      <c r="A1496" s="8">
        <v>20</v>
      </c>
      <c r="B1496" s="3">
        <v>430000</v>
      </c>
      <c r="C1496" s="4">
        <v>2.9792000000000001</v>
      </c>
      <c r="D1496" s="5">
        <f t="shared" si="173"/>
        <v>1791.6666666666667</v>
      </c>
      <c r="E1496" s="5">
        <f t="shared" si="174"/>
        <v>718.77278140808824</v>
      </c>
      <c r="F1496" s="6">
        <f t="shared" si="175"/>
        <v>2510.4394480747551</v>
      </c>
      <c r="G1496" s="5">
        <f t="shared" si="176"/>
        <v>172505.46753794118</v>
      </c>
      <c r="H1496" s="7">
        <v>240</v>
      </c>
    </row>
    <row r="1497" spans="1:8">
      <c r="A1497" s="8">
        <v>21</v>
      </c>
      <c r="B1497" s="3">
        <v>430000</v>
      </c>
      <c r="C1497" s="4">
        <v>2.9792000000000001</v>
      </c>
      <c r="D1497" s="16">
        <f t="shared" si="173"/>
        <v>1706.3492063492063</v>
      </c>
      <c r="E1497" s="16">
        <f t="shared" si="174"/>
        <v>722.3566748060407</v>
      </c>
      <c r="F1497" s="17">
        <f t="shared" si="175"/>
        <v>2428.705881155247</v>
      </c>
      <c r="G1497" s="16">
        <f t="shared" si="176"/>
        <v>182033.88205112226</v>
      </c>
      <c r="H1497" s="9">
        <v>252</v>
      </c>
    </row>
    <row r="1498" spans="1:8">
      <c r="A1498" s="8">
        <v>22</v>
      </c>
      <c r="B1498" s="3">
        <v>430000</v>
      </c>
      <c r="C1498" s="4">
        <v>2.9792000000000001</v>
      </c>
      <c r="D1498" s="16">
        <f t="shared" si="173"/>
        <v>1628.7878787878788</v>
      </c>
      <c r="E1498" s="16">
        <f t="shared" si="174"/>
        <v>725.94236031383593</v>
      </c>
      <c r="F1498" s="17">
        <f t="shared" si="175"/>
        <v>2354.7302391017147</v>
      </c>
      <c r="G1498" s="16">
        <f t="shared" si="176"/>
        <v>191648.78312285268</v>
      </c>
      <c r="H1498" s="9">
        <v>264</v>
      </c>
    </row>
    <row r="1499" spans="1:8">
      <c r="A1499" s="8">
        <v>23</v>
      </c>
      <c r="B1499" s="3">
        <v>430000</v>
      </c>
      <c r="C1499" s="4">
        <v>2.9792000000000001</v>
      </c>
      <c r="D1499" s="16">
        <f t="shared" si="173"/>
        <v>1557.9710144927535</v>
      </c>
      <c r="E1499" s="16">
        <f t="shared" si="174"/>
        <v>729.52791082606677</v>
      </c>
      <c r="F1499" s="17">
        <f t="shared" si="175"/>
        <v>2287.4989253188205</v>
      </c>
      <c r="G1499" s="16">
        <f t="shared" si="176"/>
        <v>201349.70338799444</v>
      </c>
      <c r="H1499" s="9">
        <v>276</v>
      </c>
    </row>
    <row r="1500" spans="1:8">
      <c r="A1500" s="8">
        <v>24</v>
      </c>
      <c r="B1500" s="3">
        <v>430000</v>
      </c>
      <c r="C1500" s="4">
        <v>2.9792000000000001</v>
      </c>
      <c r="D1500" s="16">
        <f t="shared" si="173"/>
        <v>1493.0555555555557</v>
      </c>
      <c r="E1500" s="16">
        <f t="shared" si="174"/>
        <v>733.11165609621378</v>
      </c>
      <c r="F1500" s="17">
        <f t="shared" si="175"/>
        <v>2226.1672116517693</v>
      </c>
      <c r="G1500" s="16">
        <f t="shared" si="176"/>
        <v>211136.15695570956</v>
      </c>
      <c r="H1500" s="9">
        <v>288</v>
      </c>
    </row>
    <row r="1501" spans="1:8">
      <c r="A1501" s="8">
        <v>25</v>
      </c>
      <c r="B1501" s="3">
        <v>430000</v>
      </c>
      <c r="C1501" s="4">
        <v>2.9792000000000001</v>
      </c>
      <c r="D1501" s="16">
        <f t="shared" si="173"/>
        <v>1433.3333333333333</v>
      </c>
      <c r="E1501" s="16">
        <f t="shared" si="174"/>
        <v>736.69213273280923</v>
      </c>
      <c r="F1501" s="17">
        <f t="shared" si="175"/>
        <v>2170.0254660661426</v>
      </c>
      <c r="G1501" s="16">
        <f t="shared" si="176"/>
        <v>221007.63981984276</v>
      </c>
      <c r="H1501" s="9">
        <v>300</v>
      </c>
    </row>
    <row r="1502" spans="1:8">
      <c r="A1502" s="8">
        <v>26</v>
      </c>
      <c r="B1502" s="3">
        <v>430000</v>
      </c>
      <c r="C1502" s="4">
        <v>2.9792000000000001</v>
      </c>
      <c r="D1502" s="16">
        <f t="shared" si="173"/>
        <v>1378.2051282051282</v>
      </c>
      <c r="E1502" s="16">
        <f t="shared" si="174"/>
        <v>740.26804577466805</v>
      </c>
      <c r="F1502" s="17">
        <f t="shared" si="175"/>
        <v>2118.4731739797962</v>
      </c>
      <c r="G1502" s="16">
        <f t="shared" si="176"/>
        <v>230963.63028169645</v>
      </c>
      <c r="H1502" s="9">
        <v>312</v>
      </c>
    </row>
    <row r="1503" spans="1:8">
      <c r="A1503" s="8">
        <v>27</v>
      </c>
      <c r="B1503" s="3">
        <v>430000</v>
      </c>
      <c r="C1503" s="4">
        <v>2.9792000000000001</v>
      </c>
      <c r="D1503" s="16">
        <f t="shared" si="173"/>
        <v>1327.1604938271605</v>
      </c>
      <c r="E1503" s="16">
        <f t="shared" si="174"/>
        <v>743.83823884109449</v>
      </c>
      <c r="F1503" s="17">
        <f t="shared" si="175"/>
        <v>2070.9987326682549</v>
      </c>
      <c r="G1503" s="16">
        <f t="shared" si="176"/>
        <v>241003.58938451461</v>
      </c>
      <c r="H1503" s="9">
        <v>324</v>
      </c>
    </row>
    <row r="1504" spans="1:8">
      <c r="A1504" s="8">
        <v>28</v>
      </c>
      <c r="B1504" s="3">
        <v>430000</v>
      </c>
      <c r="C1504" s="4">
        <v>2.9792000000000001</v>
      </c>
      <c r="D1504" s="16">
        <f t="shared" si="173"/>
        <v>1279.7619047619048</v>
      </c>
      <c r="E1504" s="16">
        <f t="shared" si="174"/>
        <v>747.40167071127371</v>
      </c>
      <c r="F1504" s="17">
        <f t="shared" si="175"/>
        <v>2027.1635754731785</v>
      </c>
      <c r="G1504" s="16">
        <f t="shared" si="176"/>
        <v>251126.96135898796</v>
      </c>
      <c r="H1504" s="9">
        <v>336</v>
      </c>
    </row>
    <row r="1505" spans="1:8">
      <c r="A1505" s="8">
        <v>29</v>
      </c>
      <c r="B1505" s="3">
        <v>430000</v>
      </c>
      <c r="C1505" s="4">
        <v>2.9792000000000001</v>
      </c>
      <c r="D1505" s="16">
        <f t="shared" si="173"/>
        <v>1235.632183908046</v>
      </c>
      <c r="E1505" s="16">
        <f t="shared" si="174"/>
        <v>750.95739677897359</v>
      </c>
      <c r="F1505" s="17">
        <f t="shared" si="175"/>
        <v>1986.5895806870194</v>
      </c>
      <c r="G1505" s="16">
        <f t="shared" si="176"/>
        <v>261333.17407908279</v>
      </c>
      <c r="H1505" s="9">
        <v>348</v>
      </c>
    </row>
    <row r="1506" spans="1:8">
      <c r="A1506" s="8">
        <v>30</v>
      </c>
      <c r="B1506" s="3">
        <v>430000</v>
      </c>
      <c r="C1506" s="4">
        <v>2.9792000000000001</v>
      </c>
      <c r="D1506" s="16">
        <f t="shared" si="173"/>
        <v>1194.4444444444443</v>
      </c>
      <c r="E1506" s="16">
        <f t="shared" si="174"/>
        <v>754.50455424299867</v>
      </c>
      <c r="F1506" s="17">
        <f t="shared" si="175"/>
        <v>1948.9489986874432</v>
      </c>
      <c r="G1506" s="16">
        <f t="shared" si="176"/>
        <v>271621.63952747954</v>
      </c>
      <c r="H1506" s="9">
        <v>360</v>
      </c>
    </row>
    <row r="1508" spans="1:8" ht="22.5">
      <c r="A1508" s="25" t="s">
        <v>0</v>
      </c>
      <c r="B1508" s="25"/>
      <c r="C1508" s="25"/>
      <c r="D1508" s="25"/>
      <c r="E1508" s="25"/>
      <c r="F1508" s="25"/>
      <c r="G1508" s="25"/>
      <c r="H1508" s="25"/>
    </row>
    <row r="1509" spans="1:8" ht="22.5">
      <c r="A1509" s="27" t="s">
        <v>1</v>
      </c>
      <c r="B1509" s="27"/>
      <c r="C1509" s="27"/>
      <c r="D1509" s="27"/>
      <c r="E1509" s="27"/>
      <c r="F1509" s="27"/>
      <c r="G1509" s="27"/>
      <c r="H1509" s="27"/>
    </row>
    <row r="1510" spans="1:8">
      <c r="A1510" s="29" t="s">
        <v>2</v>
      </c>
      <c r="B1510" s="31" t="s">
        <v>3</v>
      </c>
      <c r="C1510" s="31" t="s">
        <v>4</v>
      </c>
      <c r="D1510" s="31" t="s">
        <v>5</v>
      </c>
      <c r="E1510" s="31" t="s">
        <v>6</v>
      </c>
      <c r="F1510" s="33" t="s">
        <v>7</v>
      </c>
      <c r="G1510" s="29" t="s">
        <v>8</v>
      </c>
      <c r="H1510" s="29" t="s">
        <v>9</v>
      </c>
    </row>
    <row r="1511" spans="1:8">
      <c r="A1511" s="30"/>
      <c r="B1511" s="32"/>
      <c r="C1511" s="32"/>
      <c r="D1511" s="32"/>
      <c r="E1511" s="32"/>
      <c r="F1511" s="34"/>
      <c r="G1511" s="30"/>
      <c r="H1511" s="30"/>
    </row>
    <row r="1512" spans="1:8">
      <c r="A1512" s="2">
        <v>1</v>
      </c>
      <c r="B1512" s="3">
        <v>440000</v>
      </c>
      <c r="C1512" s="4">
        <v>2.5207999999999999</v>
      </c>
      <c r="D1512" s="5"/>
      <c r="E1512" s="5"/>
      <c r="F1512" s="6"/>
      <c r="G1512" s="5">
        <f>B1512*C1512*H1512/1000</f>
        <v>13309.824000000001</v>
      </c>
      <c r="H1512" s="7">
        <v>12</v>
      </c>
    </row>
    <row r="1513" spans="1:8">
      <c r="A1513" s="2">
        <v>2</v>
      </c>
      <c r="B1513" s="3">
        <v>440000</v>
      </c>
      <c r="C1513" s="4">
        <v>2.5207999999999999</v>
      </c>
      <c r="D1513" s="5">
        <f t="shared" ref="D1513:D1541" si="177">B1513/H1513</f>
        <v>18333.333333333332</v>
      </c>
      <c r="E1513" s="5">
        <f t="shared" ref="E1513:E1541" si="178">G1513/H1513</f>
        <v>583.25816209700133</v>
      </c>
      <c r="F1513" s="6">
        <f t="shared" ref="F1513:F1541" si="179">(B1513*C1513/1000*(1+C1513/1000)^H1513)/((1+C1513/1000)^H1513-1)</f>
        <v>18916.591495430333</v>
      </c>
      <c r="G1513" s="5">
        <f t="shared" ref="G1513:G1541" si="180">F1513*H1513-B1513</f>
        <v>13998.195890328032</v>
      </c>
      <c r="H1513" s="7">
        <v>24</v>
      </c>
    </row>
    <row r="1514" spans="1:8">
      <c r="A1514" s="2">
        <v>3</v>
      </c>
      <c r="B1514" s="3">
        <v>440000</v>
      </c>
      <c r="C1514" s="4">
        <v>2.5207999999999999</v>
      </c>
      <c r="D1514" s="5">
        <f t="shared" si="177"/>
        <v>12222.222222222223</v>
      </c>
      <c r="E1514" s="5">
        <f t="shared" si="178"/>
        <v>578.35057497976391</v>
      </c>
      <c r="F1514" s="6">
        <f t="shared" si="179"/>
        <v>12800.572797201987</v>
      </c>
      <c r="G1514" s="5">
        <f t="shared" si="180"/>
        <v>20820.620699271502</v>
      </c>
      <c r="H1514" s="7">
        <v>36</v>
      </c>
    </row>
    <row r="1515" spans="1:8">
      <c r="A1515" s="2">
        <v>4</v>
      </c>
      <c r="B1515" s="3">
        <v>440000</v>
      </c>
      <c r="C1515" s="4">
        <v>2.5207999999999999</v>
      </c>
      <c r="D1515" s="5">
        <f t="shared" si="177"/>
        <v>9166.6666666666661</v>
      </c>
      <c r="E1515" s="5">
        <f t="shared" si="178"/>
        <v>577.29182999293698</v>
      </c>
      <c r="F1515" s="6">
        <f t="shared" si="179"/>
        <v>9743.958496659603</v>
      </c>
      <c r="G1515" s="5">
        <f t="shared" si="180"/>
        <v>27710.007839660975</v>
      </c>
      <c r="H1515" s="7">
        <v>48</v>
      </c>
    </row>
    <row r="1516" spans="1:8">
      <c r="A1516" s="2">
        <v>5</v>
      </c>
      <c r="B1516" s="3">
        <v>440000</v>
      </c>
      <c r="C1516" s="4">
        <v>2.5207999999999999</v>
      </c>
      <c r="D1516" s="5">
        <f t="shared" si="177"/>
        <v>7333.333333333333</v>
      </c>
      <c r="E1516" s="5">
        <f t="shared" si="178"/>
        <v>577.77190921371414</v>
      </c>
      <c r="F1516" s="6">
        <f t="shared" si="179"/>
        <v>7911.105242547048</v>
      </c>
      <c r="G1516" s="5">
        <f t="shared" si="180"/>
        <v>34666.314552822849</v>
      </c>
      <c r="H1516" s="7">
        <v>60</v>
      </c>
    </row>
    <row r="1517" spans="1:8">
      <c r="A1517" s="2">
        <v>6</v>
      </c>
      <c r="B1517" s="3">
        <v>440000</v>
      </c>
      <c r="C1517" s="4">
        <v>2.9792000000000001</v>
      </c>
      <c r="D1517" s="5">
        <f t="shared" si="177"/>
        <v>6111.1111111111113</v>
      </c>
      <c r="E1517" s="5">
        <f t="shared" si="178"/>
        <v>687.90156420764265</v>
      </c>
      <c r="F1517" s="6">
        <f t="shared" si="179"/>
        <v>6799.0126753187542</v>
      </c>
      <c r="G1517" s="5">
        <f t="shared" si="180"/>
        <v>49528.912622950273</v>
      </c>
      <c r="H1517" s="7">
        <v>72</v>
      </c>
    </row>
    <row r="1518" spans="1:8">
      <c r="A1518" s="2">
        <v>7</v>
      </c>
      <c r="B1518" s="3">
        <v>440000</v>
      </c>
      <c r="C1518" s="4">
        <v>2.9792000000000001</v>
      </c>
      <c r="D1518" s="5">
        <f t="shared" si="177"/>
        <v>5238.0952380952385</v>
      </c>
      <c r="E1518" s="5">
        <f t="shared" si="178"/>
        <v>690.49074188063628</v>
      </c>
      <c r="F1518" s="6">
        <f t="shared" si="179"/>
        <v>5928.5859799758746</v>
      </c>
      <c r="G1518" s="5">
        <f t="shared" si="180"/>
        <v>58001.222317973443</v>
      </c>
      <c r="H1518" s="7">
        <v>84</v>
      </c>
    </row>
    <row r="1519" spans="1:8">
      <c r="A1519" s="2">
        <v>8</v>
      </c>
      <c r="B1519" s="3">
        <v>440000</v>
      </c>
      <c r="C1519" s="4">
        <v>2.9792000000000001</v>
      </c>
      <c r="D1519" s="5">
        <f t="shared" si="177"/>
        <v>4583.333333333333</v>
      </c>
      <c r="E1519" s="5">
        <f t="shared" si="178"/>
        <v>693.40140847957935</v>
      </c>
      <c r="F1519" s="6">
        <f t="shared" si="179"/>
        <v>5276.7347418129129</v>
      </c>
      <c r="G1519" s="5">
        <f t="shared" si="180"/>
        <v>66566.535214039613</v>
      </c>
      <c r="H1519" s="7">
        <v>96</v>
      </c>
    </row>
    <row r="1520" spans="1:8">
      <c r="A1520" s="2">
        <v>9</v>
      </c>
      <c r="B1520" s="3">
        <v>440000</v>
      </c>
      <c r="C1520" s="4">
        <v>2.9792000000000001</v>
      </c>
      <c r="D1520" s="5">
        <f t="shared" si="177"/>
        <v>4074.0740740740739</v>
      </c>
      <c r="E1520" s="5">
        <f t="shared" si="178"/>
        <v>696.52475891998938</v>
      </c>
      <c r="F1520" s="6">
        <f t="shared" si="179"/>
        <v>4770.5988329940637</v>
      </c>
      <c r="G1520" s="5">
        <f t="shared" si="180"/>
        <v>75224.673963358859</v>
      </c>
      <c r="H1520" s="7">
        <v>108</v>
      </c>
    </row>
    <row r="1521" spans="1:8">
      <c r="A1521" s="2">
        <v>10</v>
      </c>
      <c r="B1521" s="3">
        <v>440000</v>
      </c>
      <c r="C1521" s="4">
        <v>2.9792000000000001</v>
      </c>
      <c r="D1521" s="5">
        <f t="shared" si="177"/>
        <v>3666.6666666666665</v>
      </c>
      <c r="E1521" s="5">
        <f t="shared" si="178"/>
        <v>699.79531715125825</v>
      </c>
      <c r="F1521" s="6">
        <f t="shared" si="179"/>
        <v>4366.4619838179251</v>
      </c>
      <c r="G1521" s="5">
        <f t="shared" si="180"/>
        <v>83975.43805815099</v>
      </c>
      <c r="H1521" s="7">
        <v>120</v>
      </c>
    </row>
    <row r="1522" spans="1:8">
      <c r="A1522" s="8">
        <v>11</v>
      </c>
      <c r="B1522" s="3">
        <v>440000</v>
      </c>
      <c r="C1522" s="4">
        <v>2.9792000000000001</v>
      </c>
      <c r="D1522" s="5">
        <f t="shared" si="177"/>
        <v>3333.3333333333335</v>
      </c>
      <c r="E1522" s="5">
        <f t="shared" si="178"/>
        <v>703.17124250900906</v>
      </c>
      <c r="F1522" s="6">
        <f t="shared" si="179"/>
        <v>4036.5045758423425</v>
      </c>
      <c r="G1522" s="5">
        <f t="shared" si="180"/>
        <v>92818.604011189193</v>
      </c>
      <c r="H1522" s="7">
        <v>132</v>
      </c>
    </row>
    <row r="1523" spans="1:8">
      <c r="A1523" s="8">
        <v>12</v>
      </c>
      <c r="B1523" s="3">
        <v>440000</v>
      </c>
      <c r="C1523" s="4">
        <v>2.9792000000000001</v>
      </c>
      <c r="D1523" s="5">
        <f t="shared" si="177"/>
        <v>3055.5555555555557</v>
      </c>
      <c r="E1523" s="5">
        <f t="shared" si="178"/>
        <v>706.62448303130964</v>
      </c>
      <c r="F1523" s="6">
        <f t="shared" si="179"/>
        <v>3762.1800385868655</v>
      </c>
      <c r="G1523" s="5">
        <f t="shared" si="180"/>
        <v>101753.92555650859</v>
      </c>
      <c r="H1523" s="7">
        <v>144</v>
      </c>
    </row>
    <row r="1524" spans="1:8">
      <c r="A1524" s="8">
        <v>13</v>
      </c>
      <c r="B1524" s="3">
        <v>440000</v>
      </c>
      <c r="C1524" s="4">
        <v>2.9792000000000001</v>
      </c>
      <c r="D1524" s="5">
        <f t="shared" si="177"/>
        <v>2820.5128205128203</v>
      </c>
      <c r="E1524" s="5">
        <f t="shared" si="178"/>
        <v>710.13547352516355</v>
      </c>
      <c r="F1524" s="6">
        <f t="shared" si="179"/>
        <v>3530.6482940379842</v>
      </c>
      <c r="G1524" s="5">
        <f t="shared" si="180"/>
        <v>110781.13386992551</v>
      </c>
      <c r="H1524" s="7">
        <v>156</v>
      </c>
    </row>
    <row r="1525" spans="1:8">
      <c r="A1525" s="8">
        <v>14</v>
      </c>
      <c r="B1525" s="3">
        <v>440000</v>
      </c>
      <c r="C1525" s="4">
        <v>2.9792000000000001</v>
      </c>
      <c r="D1525" s="5">
        <f t="shared" si="177"/>
        <v>2619.0476190476193</v>
      </c>
      <c r="E1525" s="5">
        <f t="shared" si="178"/>
        <v>713.69010600585204</v>
      </c>
      <c r="F1525" s="6">
        <f t="shared" si="179"/>
        <v>3332.737725053471</v>
      </c>
      <c r="G1525" s="5">
        <f t="shared" si="180"/>
        <v>119899.93780898314</v>
      </c>
      <c r="H1525" s="7">
        <v>168</v>
      </c>
    </row>
    <row r="1526" spans="1:8">
      <c r="A1526" s="8">
        <v>15</v>
      </c>
      <c r="B1526" s="3">
        <v>440000</v>
      </c>
      <c r="C1526" s="4">
        <v>2.9792000000000001</v>
      </c>
      <c r="D1526" s="5">
        <f t="shared" si="177"/>
        <v>2444.4444444444443</v>
      </c>
      <c r="E1526" s="5">
        <f t="shared" si="178"/>
        <v>717.27791206613051</v>
      </c>
      <c r="F1526" s="6">
        <f t="shared" si="179"/>
        <v>3161.7223565105751</v>
      </c>
      <c r="G1526" s="5">
        <f t="shared" si="180"/>
        <v>129110.0241719035</v>
      </c>
      <c r="H1526" s="7">
        <v>180</v>
      </c>
    </row>
    <row r="1527" spans="1:8">
      <c r="A1527" s="2">
        <v>16</v>
      </c>
      <c r="B1527" s="3">
        <v>440000</v>
      </c>
      <c r="C1527" s="4">
        <v>2.9792000000000001</v>
      </c>
      <c r="D1527" s="5">
        <f t="shared" si="177"/>
        <v>2291.6666666666665</v>
      </c>
      <c r="E1527" s="5">
        <f t="shared" si="178"/>
        <v>720.89092695366344</v>
      </c>
      <c r="F1527" s="6">
        <f t="shared" si="179"/>
        <v>3012.55759362033</v>
      </c>
      <c r="G1527" s="5">
        <f t="shared" si="180"/>
        <v>138411.05797510338</v>
      </c>
      <c r="H1527" s="7">
        <v>192</v>
      </c>
    </row>
    <row r="1528" spans="1:8">
      <c r="A1528" s="8">
        <v>17</v>
      </c>
      <c r="B1528" s="3">
        <v>440000</v>
      </c>
      <c r="C1528" s="4">
        <v>2.9792000000000001</v>
      </c>
      <c r="D1528" s="5">
        <f t="shared" si="177"/>
        <v>2156.8627450980393</v>
      </c>
      <c r="E1528" s="5">
        <f t="shared" si="178"/>
        <v>724.52295465092232</v>
      </c>
      <c r="F1528" s="6">
        <f t="shared" si="179"/>
        <v>2881.3856997489615</v>
      </c>
      <c r="G1528" s="5">
        <f t="shared" si="180"/>
        <v>147802.68274878815</v>
      </c>
      <c r="H1528" s="7">
        <v>204</v>
      </c>
    </row>
    <row r="1529" spans="1:8">
      <c r="A1529" s="8">
        <v>18</v>
      </c>
      <c r="B1529" s="3">
        <v>440000</v>
      </c>
      <c r="C1529" s="4">
        <v>2.9792000000000001</v>
      </c>
      <c r="D1529" s="5">
        <f t="shared" si="177"/>
        <v>2037.037037037037</v>
      </c>
      <c r="E1529" s="5">
        <f t="shared" si="178"/>
        <v>728.16907800983199</v>
      </c>
      <c r="F1529" s="6">
        <f t="shared" si="179"/>
        <v>2765.2061150468689</v>
      </c>
      <c r="G1529" s="5">
        <f t="shared" si="180"/>
        <v>157284.52085012372</v>
      </c>
      <c r="H1529" s="7">
        <v>216</v>
      </c>
    </row>
    <row r="1530" spans="1:8">
      <c r="A1530" s="8">
        <v>19</v>
      </c>
      <c r="B1530" s="3">
        <v>440000</v>
      </c>
      <c r="C1530" s="4">
        <v>2.9792000000000001</v>
      </c>
      <c r="D1530" s="5">
        <f t="shared" si="177"/>
        <v>1929.8245614035088</v>
      </c>
      <c r="E1530" s="5">
        <f t="shared" si="178"/>
        <v>731.82532365547024</v>
      </c>
      <c r="F1530" s="6">
        <f t="shared" si="179"/>
        <v>2661.6498850589787</v>
      </c>
      <c r="G1530" s="5">
        <f t="shared" si="180"/>
        <v>166856.1737934472</v>
      </c>
      <c r="H1530" s="7">
        <v>228</v>
      </c>
    </row>
    <row r="1531" spans="1:8">
      <c r="A1531" s="8">
        <v>20</v>
      </c>
      <c r="B1531" s="3">
        <v>440000</v>
      </c>
      <c r="C1531" s="4">
        <v>2.9792000000000001</v>
      </c>
      <c r="D1531" s="5">
        <f t="shared" si="177"/>
        <v>1833.3333333333333</v>
      </c>
      <c r="E1531" s="5">
        <f t="shared" si="178"/>
        <v>735.48842748734648</v>
      </c>
      <c r="F1531" s="6">
        <f t="shared" si="179"/>
        <v>2568.8217608206796</v>
      </c>
      <c r="G1531" s="5">
        <f t="shared" si="180"/>
        <v>176517.22259696317</v>
      </c>
      <c r="H1531" s="7">
        <v>240</v>
      </c>
    </row>
    <row r="1532" spans="1:8">
      <c r="A1532" s="8">
        <v>21</v>
      </c>
      <c r="B1532" s="3">
        <v>440000</v>
      </c>
      <c r="C1532" s="4">
        <v>2.9792000000000001</v>
      </c>
      <c r="D1532" s="16">
        <f t="shared" si="177"/>
        <v>1746.031746031746</v>
      </c>
      <c r="E1532" s="16">
        <f t="shared" si="178"/>
        <v>739.15566724339044</v>
      </c>
      <c r="F1532" s="17">
        <f t="shared" si="179"/>
        <v>2485.1874132751364</v>
      </c>
      <c r="G1532" s="16">
        <f t="shared" si="180"/>
        <v>186267.2281453344</v>
      </c>
      <c r="H1532" s="9">
        <v>252</v>
      </c>
    </row>
    <row r="1533" spans="1:8">
      <c r="A1533" s="8">
        <v>22</v>
      </c>
      <c r="B1533" s="3">
        <v>440000</v>
      </c>
      <c r="C1533" s="4">
        <v>2.9792000000000001</v>
      </c>
      <c r="D1533" s="16">
        <f t="shared" si="177"/>
        <v>1666.6666666666667</v>
      </c>
      <c r="E1533" s="16">
        <f t="shared" si="178"/>
        <v>742.82474078625046</v>
      </c>
      <c r="F1533" s="17">
        <f t="shared" si="179"/>
        <v>2409.491407452917</v>
      </c>
      <c r="G1533" s="16">
        <f t="shared" si="180"/>
        <v>196105.73156757012</v>
      </c>
      <c r="H1533" s="9">
        <v>264</v>
      </c>
    </row>
    <row r="1534" spans="1:8">
      <c r="A1534" s="8">
        <v>23</v>
      </c>
      <c r="B1534" s="3">
        <v>440000</v>
      </c>
      <c r="C1534" s="4">
        <v>2.9792000000000001</v>
      </c>
      <c r="D1534" s="16">
        <f t="shared" si="177"/>
        <v>1594.2028985507247</v>
      </c>
      <c r="E1534" s="16">
        <f t="shared" si="178"/>
        <v>746.49367619411464</v>
      </c>
      <c r="F1534" s="17">
        <f t="shared" si="179"/>
        <v>2340.6965747448394</v>
      </c>
      <c r="G1534" s="16">
        <f t="shared" si="180"/>
        <v>206032.25462957565</v>
      </c>
      <c r="H1534" s="9">
        <v>276</v>
      </c>
    </row>
    <row r="1535" spans="1:8">
      <c r="A1535" s="8">
        <v>24</v>
      </c>
      <c r="B1535" s="3">
        <v>440000</v>
      </c>
      <c r="C1535" s="4">
        <v>2.9792000000000001</v>
      </c>
      <c r="D1535" s="16">
        <f t="shared" si="177"/>
        <v>1527.7777777777778</v>
      </c>
      <c r="E1535" s="16">
        <f t="shared" si="178"/>
        <v>750.16076437752099</v>
      </c>
      <c r="F1535" s="17">
        <f t="shared" si="179"/>
        <v>2277.9385421552988</v>
      </c>
      <c r="G1535" s="16">
        <f t="shared" si="180"/>
        <v>216046.30014072603</v>
      </c>
      <c r="H1535" s="9">
        <v>288</v>
      </c>
    </row>
    <row r="1536" spans="1:8">
      <c r="A1536" s="8">
        <v>25</v>
      </c>
      <c r="B1536" s="3">
        <v>440000</v>
      </c>
      <c r="C1536" s="4">
        <v>2.9792000000000001</v>
      </c>
      <c r="D1536" s="16">
        <f t="shared" si="177"/>
        <v>1466.6666666666667</v>
      </c>
      <c r="E1536" s="16">
        <f t="shared" si="178"/>
        <v>753.82450791264228</v>
      </c>
      <c r="F1536" s="17">
        <f t="shared" si="179"/>
        <v>2220.4911745793088</v>
      </c>
      <c r="G1536" s="16">
        <f t="shared" si="180"/>
        <v>226147.35237379267</v>
      </c>
      <c r="H1536" s="9">
        <v>300</v>
      </c>
    </row>
    <row r="1537" spans="1:8">
      <c r="A1537" s="8">
        <v>26</v>
      </c>
      <c r="B1537" s="3">
        <v>440000</v>
      </c>
      <c r="C1537" s="4">
        <v>2.9792000000000001</v>
      </c>
      <c r="D1537" s="16">
        <f t="shared" si="177"/>
        <v>1410.2564102564102</v>
      </c>
      <c r="E1537" s="16">
        <f t="shared" si="178"/>
        <v>757.48358172291626</v>
      </c>
      <c r="F1537" s="17">
        <f t="shared" si="179"/>
        <v>2167.7399919793265</v>
      </c>
      <c r="G1537" s="16">
        <f t="shared" si="180"/>
        <v>236334.87749754987</v>
      </c>
      <c r="H1537" s="9">
        <v>312</v>
      </c>
    </row>
    <row r="1538" spans="1:8">
      <c r="A1538" s="8">
        <v>27</v>
      </c>
      <c r="B1538" s="3">
        <v>440000</v>
      </c>
      <c r="C1538" s="4">
        <v>2.9792000000000001</v>
      </c>
      <c r="D1538" s="16">
        <f t="shared" si="177"/>
        <v>1358.0246913580247</v>
      </c>
      <c r="E1538" s="16">
        <f t="shared" si="178"/>
        <v>761.13680253507334</v>
      </c>
      <c r="F1538" s="17">
        <f t="shared" si="179"/>
        <v>2119.1614938930979</v>
      </c>
      <c r="G1538" s="16">
        <f t="shared" si="180"/>
        <v>246608.32402136375</v>
      </c>
      <c r="H1538" s="9">
        <v>324</v>
      </c>
    </row>
    <row r="1539" spans="1:8">
      <c r="A1539" s="8">
        <v>28</v>
      </c>
      <c r="B1539" s="3">
        <v>440000</v>
      </c>
      <c r="C1539" s="4">
        <v>2.9792000000000001</v>
      </c>
      <c r="D1539" s="16">
        <f t="shared" si="177"/>
        <v>1309.5238095238096</v>
      </c>
      <c r="E1539" s="16">
        <f t="shared" si="178"/>
        <v>764.78310491386151</v>
      </c>
      <c r="F1539" s="17">
        <f t="shared" si="179"/>
        <v>2074.3069144376709</v>
      </c>
      <c r="G1539" s="16">
        <f t="shared" si="180"/>
        <v>256967.12325105746</v>
      </c>
      <c r="H1539" s="9">
        <v>336</v>
      </c>
    </row>
    <row r="1540" spans="1:8">
      <c r="A1540" s="8">
        <v>29</v>
      </c>
      <c r="B1540" s="3">
        <v>440000</v>
      </c>
      <c r="C1540" s="4">
        <v>2.9792000000000001</v>
      </c>
      <c r="D1540" s="16">
        <f t="shared" si="177"/>
        <v>1264.367816091954</v>
      </c>
      <c r="E1540" s="16">
        <f t="shared" si="178"/>
        <v>768.4215222854607</v>
      </c>
      <c r="F1540" s="17">
        <f t="shared" si="179"/>
        <v>2032.7893383774149</v>
      </c>
      <c r="G1540" s="16">
        <f t="shared" si="180"/>
        <v>267410.68975534034</v>
      </c>
      <c r="H1540" s="9">
        <v>348</v>
      </c>
    </row>
    <row r="1541" spans="1:8">
      <c r="A1541" s="8">
        <v>30</v>
      </c>
      <c r="B1541" s="3">
        <v>440000</v>
      </c>
      <c r="C1541" s="4">
        <v>2.9792000000000001</v>
      </c>
      <c r="D1541" s="16">
        <f t="shared" si="177"/>
        <v>1222.2222222222222</v>
      </c>
      <c r="E1541" s="16">
        <f t="shared" si="178"/>
        <v>772.0511717835335</v>
      </c>
      <c r="F1541" s="17">
        <f t="shared" si="179"/>
        <v>1994.2733940057558</v>
      </c>
      <c r="G1541" s="16">
        <f t="shared" si="180"/>
        <v>277938.42184207204</v>
      </c>
      <c r="H1541" s="9">
        <v>360</v>
      </c>
    </row>
    <row r="1543" spans="1:8" ht="22.5">
      <c r="A1543" s="25" t="s">
        <v>0</v>
      </c>
      <c r="B1543" s="25"/>
      <c r="C1543" s="25"/>
      <c r="D1543" s="25"/>
      <c r="E1543" s="25"/>
      <c r="F1543" s="25"/>
      <c r="G1543" s="25"/>
      <c r="H1543" s="25"/>
    </row>
    <row r="1544" spans="1:8" ht="22.5">
      <c r="A1544" s="27" t="s">
        <v>1</v>
      </c>
      <c r="B1544" s="27"/>
      <c r="C1544" s="27"/>
      <c r="D1544" s="27"/>
      <c r="E1544" s="27"/>
      <c r="F1544" s="27"/>
      <c r="G1544" s="27"/>
      <c r="H1544" s="27"/>
    </row>
    <row r="1545" spans="1:8">
      <c r="A1545" s="29" t="s">
        <v>2</v>
      </c>
      <c r="B1545" s="31" t="s">
        <v>3</v>
      </c>
      <c r="C1545" s="31" t="s">
        <v>4</v>
      </c>
      <c r="D1545" s="31" t="s">
        <v>5</v>
      </c>
      <c r="E1545" s="31" t="s">
        <v>6</v>
      </c>
      <c r="F1545" s="33" t="s">
        <v>7</v>
      </c>
      <c r="G1545" s="29" t="s">
        <v>8</v>
      </c>
      <c r="H1545" s="29" t="s">
        <v>9</v>
      </c>
    </row>
    <row r="1546" spans="1:8">
      <c r="A1546" s="30"/>
      <c r="B1546" s="32"/>
      <c r="C1546" s="32"/>
      <c r="D1546" s="32"/>
      <c r="E1546" s="32"/>
      <c r="F1546" s="34"/>
      <c r="G1546" s="30"/>
      <c r="H1546" s="30"/>
    </row>
    <row r="1547" spans="1:8">
      <c r="A1547" s="2">
        <v>1</v>
      </c>
      <c r="B1547" s="3">
        <v>450000</v>
      </c>
      <c r="C1547" s="4">
        <v>2.5207999999999999</v>
      </c>
      <c r="D1547" s="5"/>
      <c r="E1547" s="5"/>
      <c r="F1547" s="6"/>
      <c r="G1547" s="5">
        <f>B1547*C1547*H1547/1000</f>
        <v>13612.32</v>
      </c>
      <c r="H1547" s="7">
        <v>12</v>
      </c>
    </row>
    <row r="1548" spans="1:8">
      <c r="A1548" s="2">
        <v>2</v>
      </c>
      <c r="B1548" s="3">
        <v>450000</v>
      </c>
      <c r="C1548" s="4">
        <v>2.5207999999999999</v>
      </c>
      <c r="D1548" s="5">
        <f t="shared" ref="D1548:D1576" si="181">B1548/H1548</f>
        <v>18750</v>
      </c>
      <c r="E1548" s="5">
        <f t="shared" ref="E1548:E1576" si="182">G1548/H1548</f>
        <v>596.51402941738581</v>
      </c>
      <c r="F1548" s="6">
        <f t="shared" ref="F1548:F1576" si="183">(B1548*C1548/1000*(1+C1548/1000)^H1548)/((1+C1548/1000)^H1548-1)</f>
        <v>19346.514029417387</v>
      </c>
      <c r="G1548" s="5">
        <f t="shared" ref="G1548:G1576" si="184">F1548*H1548-B1548</f>
        <v>14316.33670601726</v>
      </c>
      <c r="H1548" s="7">
        <v>24</v>
      </c>
    </row>
    <row r="1549" spans="1:8">
      <c r="A1549" s="2">
        <v>3</v>
      </c>
      <c r="B1549" s="3">
        <v>450000</v>
      </c>
      <c r="C1549" s="4">
        <v>2.5207999999999999</v>
      </c>
      <c r="D1549" s="5">
        <f t="shared" si="181"/>
        <v>12500</v>
      </c>
      <c r="E1549" s="5">
        <f t="shared" si="182"/>
        <v>591.49490622930171</v>
      </c>
      <c r="F1549" s="6">
        <f t="shared" si="183"/>
        <v>13091.494906229302</v>
      </c>
      <c r="G1549" s="5">
        <f t="shared" si="184"/>
        <v>21293.816624254861</v>
      </c>
      <c r="H1549" s="7">
        <v>36</v>
      </c>
    </row>
    <row r="1550" spans="1:8">
      <c r="A1550" s="2">
        <v>4</v>
      </c>
      <c r="B1550" s="3">
        <v>450000</v>
      </c>
      <c r="C1550" s="4">
        <v>2.5207999999999999</v>
      </c>
      <c r="D1550" s="5">
        <f t="shared" si="181"/>
        <v>9375</v>
      </c>
      <c r="E1550" s="5">
        <f t="shared" si="182"/>
        <v>590.4120988564124</v>
      </c>
      <c r="F1550" s="6">
        <f t="shared" si="183"/>
        <v>9965.4120988564118</v>
      </c>
      <c r="G1550" s="5">
        <f t="shared" si="184"/>
        <v>28339.780745107797</v>
      </c>
      <c r="H1550" s="7">
        <v>48</v>
      </c>
    </row>
    <row r="1551" spans="1:8">
      <c r="A1551" s="2">
        <v>5</v>
      </c>
      <c r="B1551" s="3">
        <v>450000</v>
      </c>
      <c r="C1551" s="4">
        <v>2.5207999999999999</v>
      </c>
      <c r="D1551" s="5">
        <f t="shared" si="181"/>
        <v>7500</v>
      </c>
      <c r="E1551" s="5">
        <f t="shared" si="182"/>
        <v>590.90308896857312</v>
      </c>
      <c r="F1551" s="6">
        <f t="shared" si="183"/>
        <v>8090.9030889685728</v>
      </c>
      <c r="G1551" s="5">
        <f t="shared" si="184"/>
        <v>35454.185338114388</v>
      </c>
      <c r="H1551" s="7">
        <v>60</v>
      </c>
    </row>
    <row r="1552" spans="1:8">
      <c r="A1552" s="2">
        <v>6</v>
      </c>
      <c r="B1552" s="3">
        <v>450000</v>
      </c>
      <c r="C1552" s="4">
        <v>2.9792000000000001</v>
      </c>
      <c r="D1552" s="5">
        <f t="shared" si="181"/>
        <v>6250</v>
      </c>
      <c r="E1552" s="5">
        <f t="shared" si="182"/>
        <v>703.53569066690716</v>
      </c>
      <c r="F1552" s="6">
        <f t="shared" si="183"/>
        <v>6953.5356906669076</v>
      </c>
      <c r="G1552" s="5">
        <f t="shared" si="184"/>
        <v>50654.569728017319</v>
      </c>
      <c r="H1552" s="7">
        <v>72</v>
      </c>
    </row>
    <row r="1553" spans="1:8">
      <c r="A1553" s="2">
        <v>7</v>
      </c>
      <c r="B1553" s="3">
        <v>450000</v>
      </c>
      <c r="C1553" s="4">
        <v>2.9792000000000001</v>
      </c>
      <c r="D1553" s="5">
        <f t="shared" si="181"/>
        <v>5357.1428571428569</v>
      </c>
      <c r="E1553" s="5">
        <f t="shared" si="182"/>
        <v>706.1837132870146</v>
      </c>
      <c r="F1553" s="6">
        <f t="shared" si="183"/>
        <v>6063.3265704298719</v>
      </c>
      <c r="G1553" s="5">
        <f t="shared" si="184"/>
        <v>59319.431916109228</v>
      </c>
      <c r="H1553" s="7">
        <v>84</v>
      </c>
    </row>
    <row r="1554" spans="1:8">
      <c r="A1554" s="2">
        <v>8</v>
      </c>
      <c r="B1554" s="3">
        <v>450000</v>
      </c>
      <c r="C1554" s="4">
        <v>2.9792000000000001</v>
      </c>
      <c r="D1554" s="5">
        <f t="shared" si="181"/>
        <v>4687.5</v>
      </c>
      <c r="E1554" s="5">
        <f t="shared" si="182"/>
        <v>709.16053139956966</v>
      </c>
      <c r="F1554" s="6">
        <f t="shared" si="183"/>
        <v>5396.6605313995697</v>
      </c>
      <c r="G1554" s="5">
        <f t="shared" si="184"/>
        <v>68079.411014358688</v>
      </c>
      <c r="H1554" s="7">
        <v>96</v>
      </c>
    </row>
    <row r="1555" spans="1:8">
      <c r="A1555" s="2">
        <v>9</v>
      </c>
      <c r="B1555" s="3">
        <v>450000</v>
      </c>
      <c r="C1555" s="4">
        <v>2.9792000000000001</v>
      </c>
      <c r="D1555" s="5">
        <f t="shared" si="181"/>
        <v>4166.666666666667</v>
      </c>
      <c r="E1555" s="5">
        <f t="shared" si="182"/>
        <v>712.35486707726227</v>
      </c>
      <c r="F1555" s="6">
        <f t="shared" si="183"/>
        <v>4879.0215337439295</v>
      </c>
      <c r="G1555" s="5">
        <f t="shared" si="184"/>
        <v>76934.325644344324</v>
      </c>
      <c r="H1555" s="7">
        <v>108</v>
      </c>
    </row>
    <row r="1556" spans="1:8">
      <c r="A1556" s="2">
        <v>10</v>
      </c>
      <c r="B1556" s="3">
        <v>450000</v>
      </c>
      <c r="C1556" s="4">
        <v>2.9792000000000001</v>
      </c>
      <c r="D1556" s="5">
        <f t="shared" si="181"/>
        <v>3750</v>
      </c>
      <c r="E1556" s="5">
        <f t="shared" si="182"/>
        <v>715.69975617742455</v>
      </c>
      <c r="F1556" s="6">
        <f t="shared" si="183"/>
        <v>4465.6997561774242</v>
      </c>
      <c r="G1556" s="5">
        <f t="shared" si="184"/>
        <v>85883.970741290948</v>
      </c>
      <c r="H1556" s="7">
        <v>120</v>
      </c>
    </row>
    <row r="1557" spans="1:8">
      <c r="A1557" s="8">
        <v>11</v>
      </c>
      <c r="B1557" s="3">
        <v>450000</v>
      </c>
      <c r="C1557" s="4">
        <v>2.9792000000000001</v>
      </c>
      <c r="D1557" s="5">
        <f t="shared" si="181"/>
        <v>3409.090909090909</v>
      </c>
      <c r="E1557" s="5">
        <f t="shared" si="182"/>
        <v>719.15240711148715</v>
      </c>
      <c r="F1557" s="6">
        <f t="shared" si="183"/>
        <v>4128.2433162023963</v>
      </c>
      <c r="G1557" s="5">
        <f t="shared" si="184"/>
        <v>94928.117738716304</v>
      </c>
      <c r="H1557" s="7">
        <v>132</v>
      </c>
    </row>
    <row r="1558" spans="1:8">
      <c r="A1558" s="8">
        <v>12</v>
      </c>
      <c r="B1558" s="3">
        <v>450000</v>
      </c>
      <c r="C1558" s="4">
        <v>2.9792000000000001</v>
      </c>
      <c r="D1558" s="5">
        <f t="shared" si="181"/>
        <v>3125</v>
      </c>
      <c r="E1558" s="5">
        <f t="shared" si="182"/>
        <v>722.68413037293067</v>
      </c>
      <c r="F1558" s="6">
        <f t="shared" si="183"/>
        <v>3847.6841303729307</v>
      </c>
      <c r="G1558" s="5">
        <f t="shared" si="184"/>
        <v>104066.51477370202</v>
      </c>
      <c r="H1558" s="7">
        <v>144</v>
      </c>
    </row>
    <row r="1559" spans="1:8">
      <c r="A1559" s="8">
        <v>13</v>
      </c>
      <c r="B1559" s="3">
        <v>450000</v>
      </c>
      <c r="C1559" s="4">
        <v>2.9792000000000001</v>
      </c>
      <c r="D1559" s="5">
        <f t="shared" si="181"/>
        <v>2884.6153846153848</v>
      </c>
      <c r="E1559" s="5">
        <f t="shared" si="182"/>
        <v>726.27491610528205</v>
      </c>
      <c r="F1559" s="6">
        <f t="shared" si="183"/>
        <v>3610.8903007206663</v>
      </c>
      <c r="G1559" s="5">
        <f t="shared" si="184"/>
        <v>113298.886912424</v>
      </c>
      <c r="H1559" s="7">
        <v>156</v>
      </c>
    </row>
    <row r="1560" spans="1:8">
      <c r="A1560" s="8">
        <v>14</v>
      </c>
      <c r="B1560" s="3">
        <v>450000</v>
      </c>
      <c r="C1560" s="4">
        <v>2.9792000000000001</v>
      </c>
      <c r="D1560" s="5">
        <f t="shared" si="181"/>
        <v>2678.5714285714284</v>
      </c>
      <c r="E1560" s="5">
        <f t="shared" si="182"/>
        <v>729.91033568780335</v>
      </c>
      <c r="F1560" s="6">
        <f t="shared" si="183"/>
        <v>3408.481764259232</v>
      </c>
      <c r="G1560" s="5">
        <f t="shared" si="184"/>
        <v>122624.93639555096</v>
      </c>
      <c r="H1560" s="7">
        <v>168</v>
      </c>
    </row>
    <row r="1561" spans="1:8">
      <c r="A1561" s="8">
        <v>15</v>
      </c>
      <c r="B1561" s="3">
        <v>450000</v>
      </c>
      <c r="C1561" s="4">
        <v>2.9792000000000001</v>
      </c>
      <c r="D1561" s="5">
        <f t="shared" si="181"/>
        <v>2500</v>
      </c>
      <c r="E1561" s="5">
        <f t="shared" si="182"/>
        <v>733.57968279490592</v>
      </c>
      <c r="F1561" s="6">
        <f t="shared" si="183"/>
        <v>3233.5796827949061</v>
      </c>
      <c r="G1561" s="5">
        <f t="shared" si="184"/>
        <v>132044.34290308307</v>
      </c>
      <c r="H1561" s="7">
        <v>180</v>
      </c>
    </row>
    <row r="1562" spans="1:8">
      <c r="A1562" s="2">
        <v>16</v>
      </c>
      <c r="B1562" s="3">
        <v>450000</v>
      </c>
      <c r="C1562" s="4">
        <v>2.9792000000000001</v>
      </c>
      <c r="D1562" s="5">
        <f t="shared" si="181"/>
        <v>2343.75</v>
      </c>
      <c r="E1562" s="5">
        <f t="shared" si="182"/>
        <v>737.27481165715528</v>
      </c>
      <c r="F1562" s="6">
        <f t="shared" si="183"/>
        <v>3081.0248116571556</v>
      </c>
      <c r="G1562" s="5">
        <f t="shared" si="184"/>
        <v>141556.76383817382</v>
      </c>
      <c r="H1562" s="7">
        <v>192</v>
      </c>
    </row>
    <row r="1563" spans="1:8">
      <c r="A1563" s="8">
        <v>17</v>
      </c>
      <c r="B1563" s="3">
        <v>450000</v>
      </c>
      <c r="C1563" s="4">
        <v>2.9792000000000001</v>
      </c>
      <c r="D1563" s="5">
        <f t="shared" si="181"/>
        <v>2205.8823529411766</v>
      </c>
      <c r="E1563" s="5">
        <f t="shared" si="182"/>
        <v>740.98938543844383</v>
      </c>
      <c r="F1563" s="6">
        <f t="shared" si="183"/>
        <v>2946.8717383796202</v>
      </c>
      <c r="G1563" s="5">
        <f t="shared" si="184"/>
        <v>151161.83462944254</v>
      </c>
      <c r="H1563" s="7">
        <v>204</v>
      </c>
    </row>
    <row r="1564" spans="1:8">
      <c r="A1564" s="8">
        <v>18</v>
      </c>
      <c r="B1564" s="3">
        <v>450000</v>
      </c>
      <c r="C1564" s="4">
        <v>2.9792000000000001</v>
      </c>
      <c r="D1564" s="5">
        <f t="shared" si="181"/>
        <v>2083.3333333333335</v>
      </c>
      <c r="E1564" s="5">
        <f t="shared" si="182"/>
        <v>744.71837523732825</v>
      </c>
      <c r="F1564" s="6">
        <f t="shared" si="183"/>
        <v>2828.0517085706615</v>
      </c>
      <c r="G1564" s="5">
        <f t="shared" si="184"/>
        <v>160859.1690512629</v>
      </c>
      <c r="H1564" s="7">
        <v>216</v>
      </c>
    </row>
    <row r="1565" spans="1:8">
      <c r="A1565" s="8">
        <v>19</v>
      </c>
      <c r="B1565" s="3">
        <v>450000</v>
      </c>
      <c r="C1565" s="4">
        <v>2.9792000000000001</v>
      </c>
      <c r="D1565" s="5">
        <f t="shared" si="181"/>
        <v>1973.6842105263158</v>
      </c>
      <c r="E1565" s="5">
        <f t="shared" si="182"/>
        <v>748.45771737491327</v>
      </c>
      <c r="F1565" s="6">
        <f t="shared" si="183"/>
        <v>2722.1419279012289</v>
      </c>
      <c r="G1565" s="5">
        <f t="shared" si="184"/>
        <v>170648.35956148023</v>
      </c>
      <c r="H1565" s="7">
        <v>228</v>
      </c>
    </row>
    <row r="1566" spans="1:8">
      <c r="A1566" s="8">
        <v>20</v>
      </c>
      <c r="B1566" s="3">
        <v>450000</v>
      </c>
      <c r="C1566" s="4">
        <v>2.9792000000000001</v>
      </c>
      <c r="D1566" s="5">
        <f t="shared" si="181"/>
        <v>1875</v>
      </c>
      <c r="E1566" s="5">
        <f t="shared" si="182"/>
        <v>752.20407356660439</v>
      </c>
      <c r="F1566" s="6">
        <f t="shared" si="183"/>
        <v>2627.2040735666042</v>
      </c>
      <c r="G1566" s="5">
        <f t="shared" si="184"/>
        <v>180528.97765598504</v>
      </c>
      <c r="H1566" s="7">
        <v>240</v>
      </c>
    </row>
    <row r="1567" spans="1:8">
      <c r="A1567" s="8">
        <v>21</v>
      </c>
      <c r="B1567" s="3">
        <v>450000</v>
      </c>
      <c r="C1567" s="4">
        <v>2.9792000000000001</v>
      </c>
      <c r="D1567" s="16">
        <f t="shared" si="181"/>
        <v>1785.7142857142858</v>
      </c>
      <c r="E1567" s="16">
        <f t="shared" si="182"/>
        <v>755.95465968074029</v>
      </c>
      <c r="F1567" s="17">
        <f t="shared" si="183"/>
        <v>2541.6689453950262</v>
      </c>
      <c r="G1567" s="16">
        <f t="shared" si="184"/>
        <v>190500.57423954655</v>
      </c>
      <c r="H1567" s="9">
        <v>252</v>
      </c>
    </row>
    <row r="1568" spans="1:8">
      <c r="A1568" s="8">
        <v>22</v>
      </c>
      <c r="B1568" s="3">
        <v>450000</v>
      </c>
      <c r="C1568" s="4">
        <v>2.9792000000000001</v>
      </c>
      <c r="D1568" s="16">
        <f t="shared" si="181"/>
        <v>1704.5454545454545</v>
      </c>
      <c r="E1568" s="16">
        <f t="shared" si="182"/>
        <v>759.7071212586651</v>
      </c>
      <c r="F1568" s="17">
        <f t="shared" si="183"/>
        <v>2464.2525758041197</v>
      </c>
      <c r="G1568" s="16">
        <f t="shared" si="184"/>
        <v>200562.68001228757</v>
      </c>
      <c r="H1568" s="9">
        <v>264</v>
      </c>
    </row>
    <row r="1569" spans="1:8">
      <c r="A1569" s="8">
        <v>23</v>
      </c>
      <c r="B1569" s="3">
        <v>450000</v>
      </c>
      <c r="C1569" s="4">
        <v>2.9792000000000001</v>
      </c>
      <c r="D1569" s="16">
        <f t="shared" si="181"/>
        <v>1630.4347826086957</v>
      </c>
      <c r="E1569" s="16">
        <f t="shared" si="182"/>
        <v>763.45944156216297</v>
      </c>
      <c r="F1569" s="17">
        <f t="shared" si="183"/>
        <v>2393.8942241708587</v>
      </c>
      <c r="G1569" s="16">
        <f t="shared" si="184"/>
        <v>210714.80587115698</v>
      </c>
      <c r="H1569" s="9">
        <v>276</v>
      </c>
    </row>
    <row r="1570" spans="1:8">
      <c r="A1570" s="8">
        <v>24</v>
      </c>
      <c r="B1570" s="3">
        <v>450000</v>
      </c>
      <c r="C1570" s="4">
        <v>2.9792000000000001</v>
      </c>
      <c r="D1570" s="16">
        <f t="shared" si="181"/>
        <v>1562.5</v>
      </c>
      <c r="E1570" s="16">
        <f t="shared" si="182"/>
        <v>767.20987265882854</v>
      </c>
      <c r="F1570" s="17">
        <f t="shared" si="183"/>
        <v>2329.7098726588283</v>
      </c>
      <c r="G1570" s="16">
        <f t="shared" si="184"/>
        <v>220956.44332574261</v>
      </c>
      <c r="H1570" s="9">
        <v>288</v>
      </c>
    </row>
    <row r="1571" spans="1:8">
      <c r="A1571" s="8">
        <v>25</v>
      </c>
      <c r="B1571" s="3">
        <v>450000</v>
      </c>
      <c r="C1571" s="4">
        <v>2.9792000000000001</v>
      </c>
      <c r="D1571" s="16">
        <f t="shared" si="181"/>
        <v>1500</v>
      </c>
      <c r="E1571" s="16">
        <f t="shared" si="182"/>
        <v>770.95688309247487</v>
      </c>
      <c r="F1571" s="17">
        <f t="shared" si="183"/>
        <v>2270.956883092475</v>
      </c>
      <c r="G1571" s="16">
        <f t="shared" si="184"/>
        <v>231287.06492774247</v>
      </c>
      <c r="H1571" s="9">
        <v>300</v>
      </c>
    </row>
    <row r="1572" spans="1:8">
      <c r="A1572" s="8">
        <v>26</v>
      </c>
      <c r="B1572" s="3">
        <v>450000</v>
      </c>
      <c r="C1572" s="4">
        <v>2.9792000000000001</v>
      </c>
      <c r="D1572" s="16">
        <f t="shared" si="181"/>
        <v>1442.3076923076924</v>
      </c>
      <c r="E1572" s="16">
        <f t="shared" si="182"/>
        <v>774.69911767116434</v>
      </c>
      <c r="F1572" s="17">
        <f t="shared" si="183"/>
        <v>2217.0068099788568</v>
      </c>
      <c r="G1572" s="16">
        <f t="shared" si="184"/>
        <v>241706.12471340329</v>
      </c>
      <c r="H1572" s="9">
        <v>312</v>
      </c>
    </row>
    <row r="1573" spans="1:8">
      <c r="A1573" s="8">
        <v>27</v>
      </c>
      <c r="B1573" s="3">
        <v>450000</v>
      </c>
      <c r="C1573" s="4">
        <v>2.9792000000000001</v>
      </c>
      <c r="D1573" s="16">
        <f t="shared" si="181"/>
        <v>1388.8888888888889</v>
      </c>
      <c r="E1573" s="16">
        <f t="shared" si="182"/>
        <v>778.43536622905253</v>
      </c>
      <c r="F1573" s="17">
        <f t="shared" si="183"/>
        <v>2167.3242551179414</v>
      </c>
      <c r="G1573" s="16">
        <f t="shared" si="184"/>
        <v>252213.05865821301</v>
      </c>
      <c r="H1573" s="9">
        <v>324</v>
      </c>
    </row>
    <row r="1574" spans="1:8">
      <c r="A1574" s="8">
        <v>28</v>
      </c>
      <c r="B1574" s="3">
        <v>450000</v>
      </c>
      <c r="C1574" s="4">
        <v>2.9792000000000001</v>
      </c>
      <c r="D1574" s="16">
        <f t="shared" si="181"/>
        <v>1339.2857142857142</v>
      </c>
      <c r="E1574" s="16">
        <f t="shared" si="182"/>
        <v>782.1645391164493</v>
      </c>
      <c r="F1574" s="17">
        <f t="shared" si="183"/>
        <v>2121.4502534021635</v>
      </c>
      <c r="G1574" s="16">
        <f t="shared" si="184"/>
        <v>262807.28514312697</v>
      </c>
      <c r="H1574" s="9">
        <v>336</v>
      </c>
    </row>
    <row r="1575" spans="1:8">
      <c r="A1575" s="8">
        <v>29</v>
      </c>
      <c r="B1575" s="3">
        <v>450000</v>
      </c>
      <c r="C1575" s="4">
        <v>2.9792000000000001</v>
      </c>
      <c r="D1575" s="16">
        <f t="shared" si="181"/>
        <v>1293.1034482758621</v>
      </c>
      <c r="E1575" s="16">
        <f t="shared" si="182"/>
        <v>785.88564779194928</v>
      </c>
      <c r="F1575" s="17">
        <f t="shared" si="183"/>
        <v>2078.9890960678113</v>
      </c>
      <c r="G1575" s="16">
        <f t="shared" si="184"/>
        <v>273488.20543159836</v>
      </c>
      <c r="H1575" s="9">
        <v>348</v>
      </c>
    </row>
    <row r="1576" spans="1:8">
      <c r="A1576" s="8">
        <v>30</v>
      </c>
      <c r="B1576" s="3">
        <v>450000</v>
      </c>
      <c r="C1576" s="4">
        <v>2.9792000000000001</v>
      </c>
      <c r="D1576" s="16">
        <f t="shared" si="181"/>
        <v>1250</v>
      </c>
      <c r="E1576" s="16">
        <f t="shared" si="182"/>
        <v>789.59778932406857</v>
      </c>
      <c r="F1576" s="17">
        <f t="shared" si="183"/>
        <v>2039.5977893240686</v>
      </c>
      <c r="G1576" s="16">
        <f t="shared" si="184"/>
        <v>284255.20415666467</v>
      </c>
      <c r="H1576" s="9">
        <v>360</v>
      </c>
    </row>
    <row r="1578" spans="1:8" ht="22.5">
      <c r="A1578" s="25" t="s">
        <v>0</v>
      </c>
      <c r="B1578" s="25"/>
      <c r="C1578" s="25"/>
      <c r="D1578" s="25"/>
      <c r="E1578" s="25"/>
      <c r="F1578" s="25"/>
      <c r="G1578" s="25"/>
      <c r="H1578" s="25"/>
    </row>
    <row r="1579" spans="1:8" ht="22.5">
      <c r="A1579" s="27" t="s">
        <v>1</v>
      </c>
      <c r="B1579" s="27"/>
      <c r="C1579" s="27"/>
      <c r="D1579" s="27"/>
      <c r="E1579" s="27"/>
      <c r="F1579" s="27"/>
      <c r="G1579" s="27"/>
      <c r="H1579" s="27"/>
    </row>
    <row r="1580" spans="1:8">
      <c r="A1580" s="29" t="s">
        <v>2</v>
      </c>
      <c r="B1580" s="31" t="s">
        <v>3</v>
      </c>
      <c r="C1580" s="31" t="s">
        <v>4</v>
      </c>
      <c r="D1580" s="31" t="s">
        <v>5</v>
      </c>
      <c r="E1580" s="31" t="s">
        <v>6</v>
      </c>
      <c r="F1580" s="33" t="s">
        <v>7</v>
      </c>
      <c r="G1580" s="29" t="s">
        <v>8</v>
      </c>
      <c r="H1580" s="29" t="s">
        <v>9</v>
      </c>
    </row>
    <row r="1581" spans="1:8">
      <c r="A1581" s="30"/>
      <c r="B1581" s="32"/>
      <c r="C1581" s="32"/>
      <c r="D1581" s="32"/>
      <c r="E1581" s="32"/>
      <c r="F1581" s="34"/>
      <c r="G1581" s="30"/>
      <c r="H1581" s="30"/>
    </row>
    <row r="1582" spans="1:8">
      <c r="A1582" s="2">
        <v>1</v>
      </c>
      <c r="B1582" s="3">
        <v>460000</v>
      </c>
      <c r="C1582" s="4">
        <v>2.5207999999999999</v>
      </c>
      <c r="D1582" s="5"/>
      <c r="E1582" s="5"/>
      <c r="F1582" s="6"/>
      <c r="G1582" s="5">
        <f>B1582*C1582*H1582/1000</f>
        <v>13914.816000000001</v>
      </c>
      <c r="H1582" s="7">
        <v>12</v>
      </c>
    </row>
    <row r="1583" spans="1:8">
      <c r="A1583" s="2">
        <v>2</v>
      </c>
      <c r="B1583" s="3">
        <v>460000</v>
      </c>
      <c r="C1583" s="4">
        <v>2.5207999999999999</v>
      </c>
      <c r="D1583" s="5">
        <f t="shared" ref="D1583:D1611" si="185">B1583/H1583</f>
        <v>19166.666666666668</v>
      </c>
      <c r="E1583" s="5">
        <f t="shared" ref="E1583:E1611" si="186">G1583/H1583</f>
        <v>609.76989673777769</v>
      </c>
      <c r="F1583" s="6">
        <f t="shared" ref="F1583:F1611" si="187">(B1583*C1583/1000*(1+C1583/1000)^H1583)/((1+C1583/1000)^H1583-1)</f>
        <v>19776.436563404444</v>
      </c>
      <c r="G1583" s="5">
        <f t="shared" ref="G1583:G1611" si="188">F1583*H1583-B1583</f>
        <v>14634.477521706664</v>
      </c>
      <c r="H1583" s="7">
        <v>24</v>
      </c>
    </row>
    <row r="1584" spans="1:8">
      <c r="A1584" s="2">
        <v>3</v>
      </c>
      <c r="B1584" s="3">
        <v>460000</v>
      </c>
      <c r="C1584" s="4">
        <v>2.5207999999999999</v>
      </c>
      <c r="D1584" s="5">
        <f t="shared" si="185"/>
        <v>12777.777777777777</v>
      </c>
      <c r="E1584" s="5">
        <f t="shared" si="186"/>
        <v>604.63923747884428</v>
      </c>
      <c r="F1584" s="6">
        <f t="shared" si="187"/>
        <v>13382.417015256622</v>
      </c>
      <c r="G1584" s="5">
        <f t="shared" si="188"/>
        <v>21767.012549238396</v>
      </c>
      <c r="H1584" s="7">
        <v>36</v>
      </c>
    </row>
    <row r="1585" spans="1:8">
      <c r="A1585" s="2">
        <v>4</v>
      </c>
      <c r="B1585" s="3">
        <v>460000</v>
      </c>
      <c r="C1585" s="4">
        <v>2.5207999999999999</v>
      </c>
      <c r="D1585" s="5">
        <f t="shared" si="185"/>
        <v>9583.3333333333339</v>
      </c>
      <c r="E1585" s="5">
        <f t="shared" si="186"/>
        <v>603.53236771988793</v>
      </c>
      <c r="F1585" s="6">
        <f t="shared" si="187"/>
        <v>10186.865701053221</v>
      </c>
      <c r="G1585" s="5">
        <f t="shared" si="188"/>
        <v>28969.553650554619</v>
      </c>
      <c r="H1585" s="7">
        <v>48</v>
      </c>
    </row>
    <row r="1586" spans="1:8">
      <c r="A1586" s="2">
        <v>5</v>
      </c>
      <c r="B1586" s="3">
        <v>460000</v>
      </c>
      <c r="C1586" s="4">
        <v>2.5207999999999999</v>
      </c>
      <c r="D1586" s="5">
        <f t="shared" si="185"/>
        <v>7666.666666666667</v>
      </c>
      <c r="E1586" s="5">
        <f t="shared" si="186"/>
        <v>604.03426872342925</v>
      </c>
      <c r="F1586" s="6">
        <f t="shared" si="187"/>
        <v>8270.7009353900958</v>
      </c>
      <c r="G1586" s="5">
        <f t="shared" si="188"/>
        <v>36242.056123405753</v>
      </c>
      <c r="H1586" s="7">
        <v>60</v>
      </c>
    </row>
    <row r="1587" spans="1:8">
      <c r="A1587" s="2">
        <v>6</v>
      </c>
      <c r="B1587" s="3">
        <v>460000</v>
      </c>
      <c r="C1587" s="4">
        <v>2.9792000000000001</v>
      </c>
      <c r="D1587" s="5">
        <f t="shared" si="185"/>
        <v>6388.8888888888887</v>
      </c>
      <c r="E1587" s="5">
        <f t="shared" si="186"/>
        <v>719.16981712617178</v>
      </c>
      <c r="F1587" s="6">
        <f t="shared" si="187"/>
        <v>7108.058706015061</v>
      </c>
      <c r="G1587" s="5">
        <f t="shared" si="188"/>
        <v>51780.226833084365</v>
      </c>
      <c r="H1587" s="7">
        <v>72</v>
      </c>
    </row>
    <row r="1588" spans="1:8">
      <c r="A1588" s="2">
        <v>7</v>
      </c>
      <c r="B1588" s="3">
        <v>460000</v>
      </c>
      <c r="C1588" s="4">
        <v>2.9792000000000001</v>
      </c>
      <c r="D1588" s="5">
        <f t="shared" si="185"/>
        <v>5476.1904761904761</v>
      </c>
      <c r="E1588" s="5">
        <f t="shared" si="186"/>
        <v>721.87668469339303</v>
      </c>
      <c r="F1588" s="6">
        <f t="shared" si="187"/>
        <v>6198.0671608838693</v>
      </c>
      <c r="G1588" s="5">
        <f t="shared" si="188"/>
        <v>60637.641514245013</v>
      </c>
      <c r="H1588" s="7">
        <v>84</v>
      </c>
    </row>
    <row r="1589" spans="1:8">
      <c r="A1589" s="2">
        <v>8</v>
      </c>
      <c r="B1589" s="3">
        <v>460000</v>
      </c>
      <c r="C1589" s="4">
        <v>2.9792000000000001</v>
      </c>
      <c r="D1589" s="5">
        <f t="shared" si="185"/>
        <v>4791.666666666667</v>
      </c>
      <c r="E1589" s="5">
        <f t="shared" si="186"/>
        <v>724.91965431955998</v>
      </c>
      <c r="F1589" s="6">
        <f t="shared" si="187"/>
        <v>5516.5863209862264</v>
      </c>
      <c r="G1589" s="5">
        <f t="shared" si="188"/>
        <v>69592.286814677762</v>
      </c>
      <c r="H1589" s="7">
        <v>96</v>
      </c>
    </row>
    <row r="1590" spans="1:8">
      <c r="A1590" s="2">
        <v>9</v>
      </c>
      <c r="B1590" s="3">
        <v>460000</v>
      </c>
      <c r="C1590" s="4">
        <v>2.9792000000000001</v>
      </c>
      <c r="D1590" s="5">
        <f t="shared" si="185"/>
        <v>4259.2592592592591</v>
      </c>
      <c r="E1590" s="5">
        <f t="shared" si="186"/>
        <v>728.18497523453505</v>
      </c>
      <c r="F1590" s="6">
        <f t="shared" si="187"/>
        <v>4987.4442344937943</v>
      </c>
      <c r="G1590" s="5">
        <f t="shared" si="188"/>
        <v>78643.97732532979</v>
      </c>
      <c r="H1590" s="7">
        <v>108</v>
      </c>
    </row>
    <row r="1591" spans="1:8">
      <c r="A1591" s="2">
        <v>10</v>
      </c>
      <c r="B1591" s="3">
        <v>460000</v>
      </c>
      <c r="C1591" s="4">
        <v>2.9792000000000001</v>
      </c>
      <c r="D1591" s="5">
        <f t="shared" si="185"/>
        <v>3833.3333333333335</v>
      </c>
      <c r="E1591" s="5">
        <f t="shared" si="186"/>
        <v>731.60419520358948</v>
      </c>
      <c r="F1591" s="6">
        <f t="shared" si="187"/>
        <v>4564.9375285369224</v>
      </c>
      <c r="G1591" s="5">
        <f t="shared" si="188"/>
        <v>87792.503424430732</v>
      </c>
      <c r="H1591" s="7">
        <v>120</v>
      </c>
    </row>
    <row r="1592" spans="1:8">
      <c r="A1592" s="8">
        <v>11</v>
      </c>
      <c r="B1592" s="3">
        <v>460000</v>
      </c>
      <c r="C1592" s="4">
        <v>2.9792000000000001</v>
      </c>
      <c r="D1592" s="5">
        <f t="shared" si="185"/>
        <v>3484.848484848485</v>
      </c>
      <c r="E1592" s="5">
        <f t="shared" si="186"/>
        <v>735.13357171396353</v>
      </c>
      <c r="F1592" s="6">
        <f t="shared" si="187"/>
        <v>4219.9820565624486</v>
      </c>
      <c r="G1592" s="5">
        <f t="shared" si="188"/>
        <v>97037.631466243183</v>
      </c>
      <c r="H1592" s="7">
        <v>132</v>
      </c>
    </row>
    <row r="1593" spans="1:8">
      <c r="A1593" s="8">
        <v>12</v>
      </c>
      <c r="B1593" s="3">
        <v>460000</v>
      </c>
      <c r="C1593" s="4">
        <v>2.9792000000000001</v>
      </c>
      <c r="D1593" s="5">
        <f t="shared" si="185"/>
        <v>3194.4444444444443</v>
      </c>
      <c r="E1593" s="5">
        <f t="shared" si="186"/>
        <v>738.7437777145509</v>
      </c>
      <c r="F1593" s="6">
        <f t="shared" si="187"/>
        <v>3933.1882221589954</v>
      </c>
      <c r="G1593" s="5">
        <f t="shared" si="188"/>
        <v>106379.10399089532</v>
      </c>
      <c r="H1593" s="7">
        <v>144</v>
      </c>
    </row>
    <row r="1594" spans="1:8">
      <c r="A1594" s="8">
        <v>13</v>
      </c>
      <c r="B1594" s="3">
        <v>460000</v>
      </c>
      <c r="C1594" s="4">
        <v>2.9792000000000001</v>
      </c>
      <c r="D1594" s="5">
        <f t="shared" si="185"/>
        <v>2948.7179487179487</v>
      </c>
      <c r="E1594" s="5">
        <f t="shared" si="186"/>
        <v>742.41435868539827</v>
      </c>
      <c r="F1594" s="6">
        <f t="shared" si="187"/>
        <v>3691.1323074033471</v>
      </c>
      <c r="G1594" s="5">
        <f t="shared" si="188"/>
        <v>115816.63995492214</v>
      </c>
      <c r="H1594" s="7">
        <v>156</v>
      </c>
    </row>
    <row r="1595" spans="1:8">
      <c r="A1595" s="8">
        <v>14</v>
      </c>
      <c r="B1595" s="3">
        <v>460000</v>
      </c>
      <c r="C1595" s="4">
        <v>2.9792000000000001</v>
      </c>
      <c r="D1595" s="5">
        <f t="shared" si="185"/>
        <v>2738.0952380952381</v>
      </c>
      <c r="E1595" s="5">
        <f t="shared" si="186"/>
        <v>746.13056536975466</v>
      </c>
      <c r="F1595" s="6">
        <f t="shared" si="187"/>
        <v>3484.2258034649926</v>
      </c>
      <c r="G1595" s="5">
        <f t="shared" si="188"/>
        <v>125349.93498211878</v>
      </c>
      <c r="H1595" s="7">
        <v>168</v>
      </c>
    </row>
    <row r="1596" spans="1:8">
      <c r="A1596" s="8">
        <v>15</v>
      </c>
      <c r="B1596" s="3">
        <v>460000</v>
      </c>
      <c r="C1596" s="4">
        <v>2.9792000000000001</v>
      </c>
      <c r="D1596" s="5">
        <f t="shared" si="185"/>
        <v>2555.5555555555557</v>
      </c>
      <c r="E1596" s="5">
        <f t="shared" si="186"/>
        <v>749.88145352368269</v>
      </c>
      <c r="F1596" s="6">
        <f t="shared" si="187"/>
        <v>3305.4370090792381</v>
      </c>
      <c r="G1596" s="5">
        <f t="shared" si="188"/>
        <v>134978.66163426288</v>
      </c>
      <c r="H1596" s="7">
        <v>180</v>
      </c>
    </row>
    <row r="1597" spans="1:8">
      <c r="A1597" s="2">
        <v>16</v>
      </c>
      <c r="B1597" s="3">
        <v>460000</v>
      </c>
      <c r="C1597" s="4">
        <v>2.9792000000000001</v>
      </c>
      <c r="D1597" s="5">
        <f t="shared" si="185"/>
        <v>2395.8333333333335</v>
      </c>
      <c r="E1597" s="5">
        <f t="shared" si="186"/>
        <v>753.65869636064781</v>
      </c>
      <c r="F1597" s="6">
        <f t="shared" si="187"/>
        <v>3149.4920296939813</v>
      </c>
      <c r="G1597" s="5">
        <f t="shared" si="188"/>
        <v>144702.46970124438</v>
      </c>
      <c r="H1597" s="7">
        <v>192</v>
      </c>
    </row>
    <row r="1598" spans="1:8">
      <c r="A1598" s="8">
        <v>17</v>
      </c>
      <c r="B1598" s="3">
        <v>460000</v>
      </c>
      <c r="C1598" s="4">
        <v>2.9792000000000001</v>
      </c>
      <c r="D1598" s="5">
        <f t="shared" si="185"/>
        <v>2254.9019607843138</v>
      </c>
      <c r="E1598" s="5">
        <f t="shared" si="186"/>
        <v>757.45581622596478</v>
      </c>
      <c r="F1598" s="6">
        <f t="shared" si="187"/>
        <v>3012.3577770102784</v>
      </c>
      <c r="G1598" s="5">
        <f t="shared" si="188"/>
        <v>154520.98651009682</v>
      </c>
      <c r="H1598" s="7">
        <v>204</v>
      </c>
    </row>
    <row r="1599" spans="1:8">
      <c r="A1599" s="8">
        <v>18</v>
      </c>
      <c r="B1599" s="3">
        <v>460000</v>
      </c>
      <c r="C1599" s="4">
        <v>2.9792000000000001</v>
      </c>
      <c r="D1599" s="5">
        <f t="shared" si="185"/>
        <v>2129.6296296296296</v>
      </c>
      <c r="E1599" s="5">
        <f t="shared" si="186"/>
        <v>761.26767246482393</v>
      </c>
      <c r="F1599" s="6">
        <f t="shared" si="187"/>
        <v>2890.8973020944536</v>
      </c>
      <c r="G1599" s="5">
        <f t="shared" si="188"/>
        <v>164433.81725240196</v>
      </c>
      <c r="H1599" s="7">
        <v>216</v>
      </c>
    </row>
    <row r="1600" spans="1:8">
      <c r="A1600" s="8">
        <v>19</v>
      </c>
      <c r="B1600" s="3">
        <v>460000</v>
      </c>
      <c r="C1600" s="4">
        <v>2.9792000000000001</v>
      </c>
      <c r="D1600" s="5">
        <f t="shared" si="185"/>
        <v>2017.5438596491229</v>
      </c>
      <c r="E1600" s="5">
        <f t="shared" si="186"/>
        <v>765.09011109435539</v>
      </c>
      <c r="F1600" s="6">
        <f t="shared" si="187"/>
        <v>2782.6339707434781</v>
      </c>
      <c r="G1600" s="5">
        <f t="shared" si="188"/>
        <v>174440.54532951303</v>
      </c>
      <c r="H1600" s="7">
        <v>228</v>
      </c>
    </row>
    <row r="1601" spans="1:8">
      <c r="A1601" s="8">
        <v>20</v>
      </c>
      <c r="B1601" s="3">
        <v>460000</v>
      </c>
      <c r="C1601" s="4">
        <v>2.9792000000000001</v>
      </c>
      <c r="D1601" s="5">
        <f t="shared" si="185"/>
        <v>1916.6666666666667</v>
      </c>
      <c r="E1601" s="5">
        <f t="shared" si="186"/>
        <v>768.91971964586219</v>
      </c>
      <c r="F1601" s="6">
        <f t="shared" si="187"/>
        <v>2685.5863863125287</v>
      </c>
      <c r="G1601" s="5">
        <f t="shared" si="188"/>
        <v>184540.73271500692</v>
      </c>
      <c r="H1601" s="7">
        <v>240</v>
      </c>
    </row>
    <row r="1602" spans="1:8">
      <c r="A1602" s="8">
        <v>21</v>
      </c>
      <c r="B1602" s="3">
        <v>460000</v>
      </c>
      <c r="C1602" s="4">
        <v>2.9792000000000001</v>
      </c>
      <c r="D1602" s="16">
        <f t="shared" si="185"/>
        <v>1825.3968253968253</v>
      </c>
      <c r="E1602" s="16">
        <f t="shared" si="186"/>
        <v>772.75365211809003</v>
      </c>
      <c r="F1602" s="17">
        <f t="shared" si="187"/>
        <v>2598.1504775149156</v>
      </c>
      <c r="G1602" s="16">
        <f t="shared" si="188"/>
        <v>194733.9203337587</v>
      </c>
      <c r="H1602" s="9">
        <v>252</v>
      </c>
    </row>
    <row r="1603" spans="1:8">
      <c r="A1603" s="8">
        <v>22</v>
      </c>
      <c r="B1603" s="3">
        <v>460000</v>
      </c>
      <c r="C1603" s="4">
        <v>2.9792000000000001</v>
      </c>
      <c r="D1603" s="16">
        <f t="shared" si="185"/>
        <v>1742.4242424242425</v>
      </c>
      <c r="E1603" s="16">
        <f t="shared" si="186"/>
        <v>776.58950173108008</v>
      </c>
      <c r="F1603" s="17">
        <f t="shared" si="187"/>
        <v>2519.0137441553225</v>
      </c>
      <c r="G1603" s="16">
        <f t="shared" si="188"/>
        <v>205019.62845700514</v>
      </c>
      <c r="H1603" s="9">
        <v>264</v>
      </c>
    </row>
    <row r="1604" spans="1:8">
      <c r="A1604" s="8">
        <v>23</v>
      </c>
      <c r="B1604" s="3">
        <v>460000</v>
      </c>
      <c r="C1604" s="4">
        <v>2.9792000000000001</v>
      </c>
      <c r="D1604" s="16">
        <f t="shared" si="185"/>
        <v>1666.6666666666667</v>
      </c>
      <c r="E1604" s="16">
        <f t="shared" si="186"/>
        <v>780.42520693021083</v>
      </c>
      <c r="F1604" s="17">
        <f t="shared" si="187"/>
        <v>2447.0918735968776</v>
      </c>
      <c r="G1604" s="16">
        <f t="shared" si="188"/>
        <v>215397.35711273819</v>
      </c>
      <c r="H1604" s="9">
        <v>276</v>
      </c>
    </row>
    <row r="1605" spans="1:8">
      <c r="A1605" s="8">
        <v>24</v>
      </c>
      <c r="B1605" s="3">
        <v>460000</v>
      </c>
      <c r="C1605" s="4">
        <v>2.9792000000000001</v>
      </c>
      <c r="D1605" s="16">
        <f t="shared" si="185"/>
        <v>1597.2222222222222</v>
      </c>
      <c r="E1605" s="16">
        <f t="shared" si="186"/>
        <v>784.25898094013564</v>
      </c>
      <c r="F1605" s="17">
        <f t="shared" si="187"/>
        <v>2381.4812031623578</v>
      </c>
      <c r="G1605" s="16">
        <f t="shared" si="188"/>
        <v>225866.58651075908</v>
      </c>
      <c r="H1605" s="9">
        <v>288</v>
      </c>
    </row>
    <row r="1606" spans="1:8">
      <c r="A1606" s="8">
        <v>25</v>
      </c>
      <c r="B1606" s="3">
        <v>460000</v>
      </c>
      <c r="C1606" s="4">
        <v>2.9792000000000001</v>
      </c>
      <c r="D1606" s="16">
        <f t="shared" si="185"/>
        <v>1533.3333333333333</v>
      </c>
      <c r="E1606" s="16">
        <f t="shared" si="186"/>
        <v>788.08925827230792</v>
      </c>
      <c r="F1606" s="17">
        <f t="shared" si="187"/>
        <v>2321.4225916056412</v>
      </c>
      <c r="G1606" s="16">
        <f t="shared" si="188"/>
        <v>236426.77748169238</v>
      </c>
      <c r="H1606" s="9">
        <v>300</v>
      </c>
    </row>
    <row r="1607" spans="1:8">
      <c r="A1607" s="8">
        <v>26</v>
      </c>
      <c r="B1607" s="3">
        <v>460000</v>
      </c>
      <c r="C1607" s="4">
        <v>2.9792000000000001</v>
      </c>
      <c r="D1607" s="16">
        <f t="shared" si="185"/>
        <v>1474.3589743589744</v>
      </c>
      <c r="E1607" s="16">
        <f t="shared" si="186"/>
        <v>791.91465361941221</v>
      </c>
      <c r="F1607" s="17">
        <f t="shared" si="187"/>
        <v>2266.2736279783867</v>
      </c>
      <c r="G1607" s="16">
        <f t="shared" si="188"/>
        <v>247077.37192925659</v>
      </c>
      <c r="H1607" s="9">
        <v>312</v>
      </c>
    </row>
    <row r="1608" spans="1:8">
      <c r="A1608" s="8">
        <v>27</v>
      </c>
      <c r="B1608" s="3">
        <v>460000</v>
      </c>
      <c r="C1608" s="4">
        <v>2.9792000000000001</v>
      </c>
      <c r="D1608" s="16">
        <f t="shared" si="185"/>
        <v>1419.7530864197531</v>
      </c>
      <c r="E1608" s="16">
        <f t="shared" si="186"/>
        <v>795.73392992303093</v>
      </c>
      <c r="F1608" s="17">
        <f t="shared" si="187"/>
        <v>2215.487016342784</v>
      </c>
      <c r="G1608" s="16">
        <f t="shared" si="188"/>
        <v>257817.79329506203</v>
      </c>
      <c r="H1608" s="9">
        <v>324</v>
      </c>
    </row>
    <row r="1609" spans="1:8">
      <c r="A1609" s="8">
        <v>28</v>
      </c>
      <c r="B1609" s="3">
        <v>460000</v>
      </c>
      <c r="C1609" s="4">
        <v>2.9792000000000001</v>
      </c>
      <c r="D1609" s="16">
        <f t="shared" si="185"/>
        <v>1369.047619047619</v>
      </c>
      <c r="E1609" s="16">
        <f t="shared" si="186"/>
        <v>799.5459733190371</v>
      </c>
      <c r="F1609" s="17">
        <f t="shared" si="187"/>
        <v>2168.5935923666561</v>
      </c>
      <c r="G1609" s="16">
        <f t="shared" si="188"/>
        <v>268647.44703519647</v>
      </c>
      <c r="H1609" s="9">
        <v>336</v>
      </c>
    </row>
    <row r="1610" spans="1:8">
      <c r="A1610" s="8">
        <v>29</v>
      </c>
      <c r="B1610" s="3">
        <v>460000</v>
      </c>
      <c r="C1610" s="4">
        <v>2.9792000000000001</v>
      </c>
      <c r="D1610" s="16">
        <f t="shared" si="185"/>
        <v>1321.83908045977</v>
      </c>
      <c r="E1610" s="16">
        <f t="shared" si="186"/>
        <v>803.3497732984365</v>
      </c>
      <c r="F1610" s="17">
        <f t="shared" si="187"/>
        <v>2125.1888537582067</v>
      </c>
      <c r="G1610" s="16">
        <f t="shared" si="188"/>
        <v>279565.7211078559</v>
      </c>
      <c r="H1610" s="9">
        <v>348</v>
      </c>
    </row>
    <row r="1611" spans="1:8">
      <c r="A1611" s="8">
        <v>30</v>
      </c>
      <c r="B1611" s="3">
        <v>460000</v>
      </c>
      <c r="C1611" s="4">
        <v>2.9792000000000001</v>
      </c>
      <c r="D1611" s="16">
        <f t="shared" si="185"/>
        <v>1277.7777777777778</v>
      </c>
      <c r="E1611" s="16">
        <f t="shared" si="186"/>
        <v>807.1444068646033</v>
      </c>
      <c r="F1611" s="17">
        <f t="shared" si="187"/>
        <v>2084.9221846423811</v>
      </c>
      <c r="G1611" s="16">
        <f t="shared" si="188"/>
        <v>290571.98647125717</v>
      </c>
      <c r="H1611" s="9">
        <v>360</v>
      </c>
    </row>
    <row r="1613" spans="1:8" ht="22.5">
      <c r="A1613" s="25" t="s">
        <v>0</v>
      </c>
      <c r="B1613" s="25"/>
      <c r="C1613" s="25"/>
      <c r="D1613" s="25"/>
      <c r="E1613" s="25"/>
      <c r="F1613" s="25"/>
      <c r="G1613" s="25"/>
      <c r="H1613" s="25"/>
    </row>
    <row r="1614" spans="1:8" ht="22.5">
      <c r="A1614" s="27" t="s">
        <v>1</v>
      </c>
      <c r="B1614" s="27"/>
      <c r="C1614" s="27"/>
      <c r="D1614" s="27"/>
      <c r="E1614" s="27"/>
      <c r="F1614" s="27"/>
      <c r="G1614" s="27"/>
      <c r="H1614" s="27"/>
    </row>
    <row r="1615" spans="1:8">
      <c r="A1615" s="29" t="s">
        <v>2</v>
      </c>
      <c r="B1615" s="31" t="s">
        <v>3</v>
      </c>
      <c r="C1615" s="31" t="s">
        <v>4</v>
      </c>
      <c r="D1615" s="31" t="s">
        <v>5</v>
      </c>
      <c r="E1615" s="31" t="s">
        <v>6</v>
      </c>
      <c r="F1615" s="33" t="s">
        <v>7</v>
      </c>
      <c r="G1615" s="29" t="s">
        <v>8</v>
      </c>
      <c r="H1615" s="29" t="s">
        <v>9</v>
      </c>
    </row>
    <row r="1616" spans="1:8">
      <c r="A1616" s="30"/>
      <c r="B1616" s="32"/>
      <c r="C1616" s="32"/>
      <c r="D1616" s="32"/>
      <c r="E1616" s="32"/>
      <c r="F1616" s="34"/>
      <c r="G1616" s="30"/>
      <c r="H1616" s="30"/>
    </row>
    <row r="1617" spans="1:8">
      <c r="A1617" s="2">
        <v>1</v>
      </c>
      <c r="B1617" s="3">
        <v>470000</v>
      </c>
      <c r="C1617" s="4">
        <v>2.5207999999999999</v>
      </c>
      <c r="D1617" s="5"/>
      <c r="E1617" s="5"/>
      <c r="F1617" s="6"/>
      <c r="G1617" s="5">
        <f>B1617*C1617*H1617/1000</f>
        <v>14217.312</v>
      </c>
      <c r="H1617" s="7">
        <v>12</v>
      </c>
    </row>
    <row r="1618" spans="1:8">
      <c r="A1618" s="2">
        <v>2</v>
      </c>
      <c r="B1618" s="3">
        <v>470000</v>
      </c>
      <c r="C1618" s="4">
        <v>2.5207999999999999</v>
      </c>
      <c r="D1618" s="5">
        <f t="shared" ref="D1618:D1646" si="189">B1618/H1618</f>
        <v>19583.333333333332</v>
      </c>
      <c r="E1618" s="5">
        <f t="shared" ref="E1618:E1646" si="190">G1618/H1618</f>
        <v>623.02576405815978</v>
      </c>
      <c r="F1618" s="6">
        <f t="shared" ref="F1618:F1646" si="191">(B1618*C1618/1000*(1+C1618/1000)^H1618)/((1+C1618/1000)^H1618-1)</f>
        <v>20206.359097391494</v>
      </c>
      <c r="G1618" s="5">
        <f t="shared" ref="G1618:G1646" si="192">F1618*H1618-B1618</f>
        <v>14952.618337395834</v>
      </c>
      <c r="H1618" s="7">
        <v>24</v>
      </c>
    </row>
    <row r="1619" spans="1:8">
      <c r="A1619" s="2">
        <v>3</v>
      </c>
      <c r="B1619" s="3">
        <v>470000</v>
      </c>
      <c r="C1619" s="4">
        <v>2.5207999999999999</v>
      </c>
      <c r="D1619" s="5">
        <f t="shared" si="189"/>
        <v>13055.555555555555</v>
      </c>
      <c r="E1619" s="5">
        <f t="shared" si="190"/>
        <v>617.78356872838538</v>
      </c>
      <c r="F1619" s="6">
        <f t="shared" si="191"/>
        <v>13673.339124283941</v>
      </c>
      <c r="G1619" s="5">
        <f t="shared" si="192"/>
        <v>22240.208474221872</v>
      </c>
      <c r="H1619" s="7">
        <v>36</v>
      </c>
    </row>
    <row r="1620" spans="1:8">
      <c r="A1620" s="2">
        <v>4</v>
      </c>
      <c r="B1620" s="3">
        <v>470000</v>
      </c>
      <c r="C1620" s="4">
        <v>2.5207999999999999</v>
      </c>
      <c r="D1620" s="5">
        <f t="shared" si="189"/>
        <v>9791.6666666666661</v>
      </c>
      <c r="E1620" s="5">
        <f t="shared" si="190"/>
        <v>616.65263658336335</v>
      </c>
      <c r="F1620" s="6">
        <f t="shared" si="191"/>
        <v>10408.319303250029</v>
      </c>
      <c r="G1620" s="5">
        <f t="shared" si="192"/>
        <v>29599.326556001441</v>
      </c>
      <c r="H1620" s="7">
        <v>48</v>
      </c>
    </row>
    <row r="1621" spans="1:8">
      <c r="A1621" s="2">
        <v>5</v>
      </c>
      <c r="B1621" s="3">
        <v>470000</v>
      </c>
      <c r="C1621" s="4">
        <v>2.5207999999999999</v>
      </c>
      <c r="D1621" s="5">
        <f t="shared" si="189"/>
        <v>7833.333333333333</v>
      </c>
      <c r="E1621" s="5">
        <f t="shared" si="190"/>
        <v>617.1654484782872</v>
      </c>
      <c r="F1621" s="6">
        <f t="shared" si="191"/>
        <v>8450.4987818116206</v>
      </c>
      <c r="G1621" s="5">
        <f t="shared" si="192"/>
        <v>37029.926908697234</v>
      </c>
      <c r="H1621" s="7">
        <v>60</v>
      </c>
    </row>
    <row r="1622" spans="1:8">
      <c r="A1622" s="2">
        <v>6</v>
      </c>
      <c r="B1622" s="3">
        <v>470000</v>
      </c>
      <c r="C1622" s="4">
        <v>2.9792000000000001</v>
      </c>
      <c r="D1622" s="5">
        <f t="shared" si="189"/>
        <v>6527.7777777777774</v>
      </c>
      <c r="E1622" s="5">
        <f t="shared" si="190"/>
        <v>734.80394358543629</v>
      </c>
      <c r="F1622" s="6">
        <f t="shared" si="191"/>
        <v>7262.5817213632145</v>
      </c>
      <c r="G1622" s="5">
        <f t="shared" si="192"/>
        <v>52905.883938151412</v>
      </c>
      <c r="H1622" s="7">
        <v>72</v>
      </c>
    </row>
    <row r="1623" spans="1:8">
      <c r="A1623" s="2">
        <v>7</v>
      </c>
      <c r="B1623" s="3">
        <v>470000</v>
      </c>
      <c r="C1623" s="4">
        <v>2.9792000000000001</v>
      </c>
      <c r="D1623" s="5">
        <f t="shared" si="189"/>
        <v>5595.2380952380954</v>
      </c>
      <c r="E1623" s="5">
        <f t="shared" si="190"/>
        <v>737.5696560997693</v>
      </c>
      <c r="F1623" s="6">
        <f t="shared" si="191"/>
        <v>6332.8077513378648</v>
      </c>
      <c r="G1623" s="5">
        <f t="shared" si="192"/>
        <v>61955.851112380624</v>
      </c>
      <c r="H1623" s="7">
        <v>84</v>
      </c>
    </row>
    <row r="1624" spans="1:8">
      <c r="A1624" s="2">
        <v>8</v>
      </c>
      <c r="B1624" s="3">
        <v>470000</v>
      </c>
      <c r="C1624" s="4">
        <v>2.9792000000000001</v>
      </c>
      <c r="D1624" s="5">
        <f t="shared" si="189"/>
        <v>4895.833333333333</v>
      </c>
      <c r="E1624" s="5">
        <f t="shared" si="190"/>
        <v>740.67877723954973</v>
      </c>
      <c r="F1624" s="6">
        <f t="shared" si="191"/>
        <v>5636.5121105728831</v>
      </c>
      <c r="G1624" s="5">
        <f t="shared" si="192"/>
        <v>71105.162614996778</v>
      </c>
      <c r="H1624" s="7">
        <v>96</v>
      </c>
    </row>
    <row r="1625" spans="1:8">
      <c r="A1625" s="2">
        <v>9</v>
      </c>
      <c r="B1625" s="3">
        <v>470000</v>
      </c>
      <c r="C1625" s="4">
        <v>2.9792000000000001</v>
      </c>
      <c r="D1625" s="5">
        <f t="shared" si="189"/>
        <v>4351.8518518518522</v>
      </c>
      <c r="E1625" s="5">
        <f t="shared" si="190"/>
        <v>744.0150833918068</v>
      </c>
      <c r="F1625" s="6">
        <f t="shared" si="191"/>
        <v>5095.8669352436591</v>
      </c>
      <c r="G1625" s="5">
        <f t="shared" si="192"/>
        <v>80353.629006315139</v>
      </c>
      <c r="H1625" s="7">
        <v>108</v>
      </c>
    </row>
    <row r="1626" spans="1:8">
      <c r="A1626" s="2">
        <v>10</v>
      </c>
      <c r="B1626" s="3">
        <v>470000</v>
      </c>
      <c r="C1626" s="4">
        <v>2.9792000000000001</v>
      </c>
      <c r="D1626" s="5">
        <f t="shared" si="189"/>
        <v>3916.6666666666665</v>
      </c>
      <c r="E1626" s="5">
        <f t="shared" si="190"/>
        <v>747.50863422975328</v>
      </c>
      <c r="F1626" s="6">
        <f t="shared" si="191"/>
        <v>4664.1753008964197</v>
      </c>
      <c r="G1626" s="5">
        <f t="shared" si="192"/>
        <v>89701.036107570399</v>
      </c>
      <c r="H1626" s="7">
        <v>120</v>
      </c>
    </row>
    <row r="1627" spans="1:8">
      <c r="A1627" s="8">
        <v>11</v>
      </c>
      <c r="B1627" s="3">
        <v>470000</v>
      </c>
      <c r="C1627" s="4">
        <v>2.9792000000000001</v>
      </c>
      <c r="D1627" s="5">
        <f t="shared" si="189"/>
        <v>3560.6060606060605</v>
      </c>
      <c r="E1627" s="5">
        <f t="shared" si="190"/>
        <v>751.11473631644162</v>
      </c>
      <c r="F1627" s="6">
        <f t="shared" si="191"/>
        <v>4311.7207969225019</v>
      </c>
      <c r="G1627" s="5">
        <f t="shared" si="192"/>
        <v>99147.145193770295</v>
      </c>
      <c r="H1627" s="7">
        <v>132</v>
      </c>
    </row>
    <row r="1628" spans="1:8">
      <c r="A1628" s="8">
        <v>12</v>
      </c>
      <c r="B1628" s="3">
        <v>470000</v>
      </c>
      <c r="C1628" s="4">
        <v>2.9792000000000001</v>
      </c>
      <c r="D1628" s="5">
        <f t="shared" si="189"/>
        <v>3263.8888888888887</v>
      </c>
      <c r="E1628" s="5">
        <f t="shared" si="190"/>
        <v>754.80342505617182</v>
      </c>
      <c r="F1628" s="6">
        <f t="shared" si="191"/>
        <v>4018.692313945061</v>
      </c>
      <c r="G1628" s="5">
        <f t="shared" si="192"/>
        <v>108691.69320808875</v>
      </c>
      <c r="H1628" s="7">
        <v>144</v>
      </c>
    </row>
    <row r="1629" spans="1:8">
      <c r="A1629" s="8">
        <v>13</v>
      </c>
      <c r="B1629" s="3">
        <v>470000</v>
      </c>
      <c r="C1629" s="4">
        <v>2.9792000000000001</v>
      </c>
      <c r="D1629" s="5">
        <f t="shared" si="189"/>
        <v>3012.8205128205127</v>
      </c>
      <c r="E1629" s="5">
        <f t="shared" si="190"/>
        <v>758.55380126551529</v>
      </c>
      <c r="F1629" s="6">
        <f t="shared" si="191"/>
        <v>3771.3743140860283</v>
      </c>
      <c r="G1629" s="5">
        <f t="shared" si="192"/>
        <v>118334.39299742039</v>
      </c>
      <c r="H1629" s="7">
        <v>156</v>
      </c>
    </row>
    <row r="1630" spans="1:8">
      <c r="A1630" s="8">
        <v>14</v>
      </c>
      <c r="B1630" s="3">
        <v>470000</v>
      </c>
      <c r="C1630" s="4">
        <v>2.9792000000000001</v>
      </c>
      <c r="D1630" s="5">
        <f t="shared" si="189"/>
        <v>2797.6190476190477</v>
      </c>
      <c r="E1630" s="5">
        <f t="shared" si="190"/>
        <v>762.35079505170529</v>
      </c>
      <c r="F1630" s="6">
        <f t="shared" si="191"/>
        <v>3559.9698426707528</v>
      </c>
      <c r="G1630" s="5">
        <f t="shared" si="192"/>
        <v>128074.93356868648</v>
      </c>
      <c r="H1630" s="7">
        <v>168</v>
      </c>
    </row>
    <row r="1631" spans="1:8">
      <c r="A1631" s="8">
        <v>15</v>
      </c>
      <c r="B1631" s="3">
        <v>470000</v>
      </c>
      <c r="C1631" s="4">
        <v>2.9792000000000001</v>
      </c>
      <c r="D1631" s="5">
        <f t="shared" si="189"/>
        <v>2611.1111111111113</v>
      </c>
      <c r="E1631" s="5">
        <f t="shared" si="190"/>
        <v>766.18322425245742</v>
      </c>
      <c r="F1631" s="6">
        <f t="shared" si="191"/>
        <v>3377.2943353635687</v>
      </c>
      <c r="G1631" s="5">
        <f t="shared" si="192"/>
        <v>137912.98036544234</v>
      </c>
      <c r="H1631" s="7">
        <v>180</v>
      </c>
    </row>
    <row r="1632" spans="1:8">
      <c r="A1632" s="2">
        <v>16</v>
      </c>
      <c r="B1632" s="3">
        <v>470000</v>
      </c>
      <c r="C1632" s="4">
        <v>2.9792000000000001</v>
      </c>
      <c r="D1632" s="5">
        <f t="shared" si="189"/>
        <v>2447.9166666666665</v>
      </c>
      <c r="E1632" s="5">
        <f t="shared" si="190"/>
        <v>770.04258106414034</v>
      </c>
      <c r="F1632" s="6">
        <f t="shared" si="191"/>
        <v>3217.959247730807</v>
      </c>
      <c r="G1632" s="5">
        <f t="shared" si="192"/>
        <v>147848.17556431494</v>
      </c>
      <c r="H1632" s="7">
        <v>192</v>
      </c>
    </row>
    <row r="1633" spans="1:8">
      <c r="A1633" s="8">
        <v>17</v>
      </c>
      <c r="B1633" s="3">
        <v>470000</v>
      </c>
      <c r="C1633" s="4">
        <v>2.9792000000000001</v>
      </c>
      <c r="D1633" s="5">
        <f t="shared" si="189"/>
        <v>2303.9215686274511</v>
      </c>
      <c r="E1633" s="5">
        <f t="shared" si="190"/>
        <v>773.92224701348573</v>
      </c>
      <c r="F1633" s="6">
        <f t="shared" si="191"/>
        <v>3077.8438156409366</v>
      </c>
      <c r="G1633" s="5">
        <f t="shared" si="192"/>
        <v>157880.13839075109</v>
      </c>
      <c r="H1633" s="7">
        <v>204</v>
      </c>
    </row>
    <row r="1634" spans="1:8">
      <c r="A1634" s="8">
        <v>18</v>
      </c>
      <c r="B1634" s="3">
        <v>470000</v>
      </c>
      <c r="C1634" s="4">
        <v>2.9792000000000001</v>
      </c>
      <c r="D1634" s="5">
        <f t="shared" si="189"/>
        <v>2175.9259259259261</v>
      </c>
      <c r="E1634" s="5">
        <f t="shared" si="190"/>
        <v>777.81696969232007</v>
      </c>
      <c r="F1634" s="6">
        <f t="shared" si="191"/>
        <v>2953.7428956182462</v>
      </c>
      <c r="G1634" s="5">
        <f t="shared" si="192"/>
        <v>168008.46545354114</v>
      </c>
      <c r="H1634" s="7">
        <v>216</v>
      </c>
    </row>
    <row r="1635" spans="1:8">
      <c r="A1635" s="8">
        <v>19</v>
      </c>
      <c r="B1635" s="3">
        <v>470000</v>
      </c>
      <c r="C1635" s="4">
        <v>2.9792000000000001</v>
      </c>
      <c r="D1635" s="5">
        <f t="shared" si="189"/>
        <v>2061.4035087719299</v>
      </c>
      <c r="E1635" s="5">
        <f t="shared" si="190"/>
        <v>781.72250481379797</v>
      </c>
      <c r="F1635" s="6">
        <f t="shared" si="191"/>
        <v>2843.1260135857278</v>
      </c>
      <c r="G1635" s="5">
        <f t="shared" si="192"/>
        <v>178232.73109754594</v>
      </c>
      <c r="H1635" s="7">
        <v>228</v>
      </c>
    </row>
    <row r="1636" spans="1:8">
      <c r="A1636" s="8">
        <v>20</v>
      </c>
      <c r="B1636" s="3">
        <v>470000</v>
      </c>
      <c r="C1636" s="4">
        <v>2.9792000000000001</v>
      </c>
      <c r="D1636" s="5">
        <f t="shared" si="189"/>
        <v>1958.3333333333333</v>
      </c>
      <c r="E1636" s="5">
        <f t="shared" si="190"/>
        <v>785.63536572511953</v>
      </c>
      <c r="F1636" s="6">
        <f t="shared" si="191"/>
        <v>2743.9686990584528</v>
      </c>
      <c r="G1636" s="5">
        <f t="shared" si="192"/>
        <v>188552.48777402868</v>
      </c>
      <c r="H1636" s="7">
        <v>240</v>
      </c>
    </row>
    <row r="1637" spans="1:8">
      <c r="A1637" s="8">
        <v>21</v>
      </c>
      <c r="B1637" s="3">
        <v>470000</v>
      </c>
      <c r="C1637" s="4">
        <v>2.9792000000000001</v>
      </c>
      <c r="D1637" s="16">
        <f t="shared" si="189"/>
        <v>1865.0793650793651</v>
      </c>
      <c r="E1637" s="16">
        <f t="shared" si="190"/>
        <v>789.55264455543988</v>
      </c>
      <c r="F1637" s="17">
        <f t="shared" si="191"/>
        <v>2654.6320096348049</v>
      </c>
      <c r="G1637" s="16">
        <f t="shared" si="192"/>
        <v>198967.26642797084</v>
      </c>
      <c r="H1637" s="9">
        <v>252</v>
      </c>
    </row>
    <row r="1638" spans="1:8">
      <c r="A1638" s="8">
        <v>22</v>
      </c>
      <c r="B1638" s="3">
        <v>470000</v>
      </c>
      <c r="C1638" s="4">
        <v>2.9792000000000001</v>
      </c>
      <c r="D1638" s="16">
        <f t="shared" si="189"/>
        <v>1780.3030303030303</v>
      </c>
      <c r="E1638" s="16">
        <f t="shared" si="190"/>
        <v>793.4718822034946</v>
      </c>
      <c r="F1638" s="17">
        <f t="shared" si="191"/>
        <v>2573.7749125065247</v>
      </c>
      <c r="G1638" s="16">
        <f t="shared" si="192"/>
        <v>209476.57690172258</v>
      </c>
      <c r="H1638" s="9">
        <v>264</v>
      </c>
    </row>
    <row r="1639" spans="1:8">
      <c r="A1639" s="8">
        <v>23</v>
      </c>
      <c r="B1639" s="3">
        <v>470000</v>
      </c>
      <c r="C1639" s="4">
        <v>2.9792000000000001</v>
      </c>
      <c r="D1639" s="16">
        <f t="shared" si="189"/>
        <v>1702.8985507246377</v>
      </c>
      <c r="E1639" s="16">
        <f t="shared" si="190"/>
        <v>797.39097229825916</v>
      </c>
      <c r="F1639" s="17">
        <f t="shared" si="191"/>
        <v>2500.2895230228969</v>
      </c>
      <c r="G1639" s="16">
        <f t="shared" si="192"/>
        <v>220079.90835431952</v>
      </c>
      <c r="H1639" s="9">
        <v>276</v>
      </c>
    </row>
    <row r="1640" spans="1:8">
      <c r="A1640" s="8">
        <v>24</v>
      </c>
      <c r="B1640" s="3">
        <v>470000</v>
      </c>
      <c r="C1640" s="4">
        <v>2.9792000000000001</v>
      </c>
      <c r="D1640" s="16">
        <f t="shared" si="189"/>
        <v>1631.9444444444443</v>
      </c>
      <c r="E1640" s="16">
        <f t="shared" si="190"/>
        <v>801.30808922144286</v>
      </c>
      <c r="F1640" s="17">
        <f t="shared" si="191"/>
        <v>2433.2525336658873</v>
      </c>
      <c r="G1640" s="16">
        <f t="shared" si="192"/>
        <v>230776.72969577555</v>
      </c>
      <c r="H1640" s="9">
        <v>288</v>
      </c>
    </row>
    <row r="1641" spans="1:8">
      <c r="A1641" s="8">
        <v>25</v>
      </c>
      <c r="B1641" s="3">
        <v>470000</v>
      </c>
      <c r="C1641" s="4">
        <v>2.9792000000000001</v>
      </c>
      <c r="D1641" s="16">
        <f t="shared" si="189"/>
        <v>1566.6666666666667</v>
      </c>
      <c r="E1641" s="16">
        <f t="shared" si="190"/>
        <v>805.22163345214017</v>
      </c>
      <c r="F1641" s="17">
        <f t="shared" si="191"/>
        <v>2371.8883001188069</v>
      </c>
      <c r="G1641" s="16">
        <f t="shared" si="192"/>
        <v>241566.49003564205</v>
      </c>
      <c r="H1641" s="9">
        <v>300</v>
      </c>
    </row>
    <row r="1642" spans="1:8">
      <c r="A1642" s="8">
        <v>26</v>
      </c>
      <c r="B1642" s="3">
        <v>470000</v>
      </c>
      <c r="C1642" s="4">
        <v>2.9792000000000001</v>
      </c>
      <c r="D1642" s="16">
        <f t="shared" si="189"/>
        <v>1506.4102564102564</v>
      </c>
      <c r="E1642" s="16">
        <f t="shared" si="190"/>
        <v>809.13018956766064</v>
      </c>
      <c r="F1642" s="17">
        <f t="shared" si="191"/>
        <v>2315.540445977917</v>
      </c>
      <c r="G1642" s="16">
        <f t="shared" si="192"/>
        <v>252448.61914511013</v>
      </c>
      <c r="H1642" s="9">
        <v>312</v>
      </c>
    </row>
    <row r="1643" spans="1:8">
      <c r="A1643" s="8">
        <v>27</v>
      </c>
      <c r="B1643" s="3">
        <v>470000</v>
      </c>
      <c r="C1643" s="4">
        <v>2.9792000000000001</v>
      </c>
      <c r="D1643" s="16">
        <f t="shared" si="189"/>
        <v>1450.6172839506173</v>
      </c>
      <c r="E1643" s="16">
        <f t="shared" si="190"/>
        <v>813.03249361700978</v>
      </c>
      <c r="F1643" s="17">
        <f t="shared" si="191"/>
        <v>2263.6497775676271</v>
      </c>
      <c r="G1643" s="16">
        <f t="shared" si="192"/>
        <v>263422.52793191117</v>
      </c>
      <c r="H1643" s="9">
        <v>324</v>
      </c>
    </row>
    <row r="1644" spans="1:8">
      <c r="A1644" s="8">
        <v>28</v>
      </c>
      <c r="B1644" s="3">
        <v>470000</v>
      </c>
      <c r="C1644" s="4">
        <v>2.9792000000000001</v>
      </c>
      <c r="D1644" s="16">
        <f t="shared" si="189"/>
        <v>1398.8095238095239</v>
      </c>
      <c r="E1644" s="16">
        <f t="shared" si="190"/>
        <v>816.9274075216249</v>
      </c>
      <c r="F1644" s="17">
        <f t="shared" si="191"/>
        <v>2215.7369313311488</v>
      </c>
      <c r="G1644" s="16">
        <f t="shared" si="192"/>
        <v>274487.60892726597</v>
      </c>
      <c r="H1644" s="9">
        <v>336</v>
      </c>
    </row>
    <row r="1645" spans="1:8">
      <c r="A1645" s="8">
        <v>29</v>
      </c>
      <c r="B1645" s="3">
        <v>470000</v>
      </c>
      <c r="C1645" s="4">
        <v>2.9792000000000001</v>
      </c>
      <c r="D1645" s="16">
        <f t="shared" si="189"/>
        <v>1350.5747126436781</v>
      </c>
      <c r="E1645" s="16">
        <f t="shared" si="190"/>
        <v>820.81389880492441</v>
      </c>
      <c r="F1645" s="17">
        <f t="shared" si="191"/>
        <v>2171.3886114486027</v>
      </c>
      <c r="G1645" s="16">
        <f t="shared" si="192"/>
        <v>285643.23678411369</v>
      </c>
      <c r="H1645" s="9">
        <v>348</v>
      </c>
    </row>
    <row r="1646" spans="1:8">
      <c r="A1646" s="8">
        <v>30</v>
      </c>
      <c r="B1646" s="3">
        <v>470000</v>
      </c>
      <c r="C1646" s="4">
        <v>2.9792000000000001</v>
      </c>
      <c r="D1646" s="16">
        <f t="shared" si="189"/>
        <v>1305.5555555555557</v>
      </c>
      <c r="E1646" s="16">
        <f t="shared" si="190"/>
        <v>824.69102440513802</v>
      </c>
      <c r="F1646" s="17">
        <f t="shared" si="191"/>
        <v>2130.2465799606935</v>
      </c>
      <c r="G1646" s="16">
        <f t="shared" si="192"/>
        <v>296888.76878584968</v>
      </c>
      <c r="H1646" s="9">
        <v>360</v>
      </c>
    </row>
    <row r="1648" spans="1:8" ht="22.5">
      <c r="A1648" s="25" t="s">
        <v>0</v>
      </c>
      <c r="B1648" s="25"/>
      <c r="C1648" s="25"/>
      <c r="D1648" s="25"/>
      <c r="E1648" s="25"/>
      <c r="F1648" s="25"/>
      <c r="G1648" s="25"/>
      <c r="H1648" s="25"/>
    </row>
    <row r="1649" spans="1:8" ht="22.5">
      <c r="A1649" s="27" t="s">
        <v>1</v>
      </c>
      <c r="B1649" s="27"/>
      <c r="C1649" s="27"/>
      <c r="D1649" s="27"/>
      <c r="E1649" s="27"/>
      <c r="F1649" s="27"/>
      <c r="G1649" s="27"/>
      <c r="H1649" s="27"/>
    </row>
    <row r="1650" spans="1:8">
      <c r="A1650" s="29" t="s">
        <v>2</v>
      </c>
      <c r="B1650" s="31" t="s">
        <v>3</v>
      </c>
      <c r="C1650" s="31" t="s">
        <v>4</v>
      </c>
      <c r="D1650" s="31" t="s">
        <v>5</v>
      </c>
      <c r="E1650" s="31" t="s">
        <v>6</v>
      </c>
      <c r="F1650" s="33" t="s">
        <v>7</v>
      </c>
      <c r="G1650" s="29" t="s">
        <v>8</v>
      </c>
      <c r="H1650" s="29" t="s">
        <v>9</v>
      </c>
    </row>
    <row r="1651" spans="1:8">
      <c r="A1651" s="30"/>
      <c r="B1651" s="32"/>
      <c r="C1651" s="32"/>
      <c r="D1651" s="32"/>
      <c r="E1651" s="32"/>
      <c r="F1651" s="34"/>
      <c r="G1651" s="30"/>
      <c r="H1651" s="30"/>
    </row>
    <row r="1652" spans="1:8">
      <c r="A1652" s="2">
        <v>1</v>
      </c>
      <c r="B1652" s="3">
        <v>480000</v>
      </c>
      <c r="C1652" s="4">
        <v>2.5207999999999999</v>
      </c>
      <c r="D1652" s="5"/>
      <c r="E1652" s="5"/>
      <c r="F1652" s="6"/>
      <c r="G1652" s="5">
        <f>B1652*C1652*H1652/1000</f>
        <v>14519.808000000001</v>
      </c>
      <c r="H1652" s="7">
        <v>12</v>
      </c>
    </row>
    <row r="1653" spans="1:8">
      <c r="A1653" s="2">
        <v>2</v>
      </c>
      <c r="B1653" s="3">
        <v>480000</v>
      </c>
      <c r="C1653" s="4">
        <v>2.5207999999999999</v>
      </c>
      <c r="D1653" s="5">
        <f t="shared" ref="D1653:D1681" si="193">B1653/H1653</f>
        <v>20000</v>
      </c>
      <c r="E1653" s="5">
        <f t="shared" ref="E1653:E1681" si="194">G1653/H1653</f>
        <v>636.28163137854915</v>
      </c>
      <c r="F1653" s="6">
        <f t="shared" ref="F1653:F1681" si="195">(B1653*C1653/1000*(1+C1653/1000)^H1653)/((1+C1653/1000)^H1653-1)</f>
        <v>20636.281631378548</v>
      </c>
      <c r="G1653" s="5">
        <f t="shared" ref="G1653:G1681" si="196">F1653*H1653-B1653</f>
        <v>15270.759153085179</v>
      </c>
      <c r="H1653" s="7">
        <v>24</v>
      </c>
    </row>
    <row r="1654" spans="1:8">
      <c r="A1654" s="2">
        <v>3</v>
      </c>
      <c r="B1654" s="3">
        <v>480000</v>
      </c>
      <c r="C1654" s="4">
        <v>2.5207999999999999</v>
      </c>
      <c r="D1654" s="5">
        <f t="shared" si="193"/>
        <v>13333.333333333334</v>
      </c>
      <c r="E1654" s="5">
        <f t="shared" si="194"/>
        <v>630.92789997792477</v>
      </c>
      <c r="F1654" s="6">
        <f t="shared" si="195"/>
        <v>13964.261233311257</v>
      </c>
      <c r="G1654" s="5">
        <f t="shared" si="196"/>
        <v>22713.40439920529</v>
      </c>
      <c r="H1654" s="7">
        <v>36</v>
      </c>
    </row>
    <row r="1655" spans="1:8">
      <c r="A1655" s="2">
        <v>4</v>
      </c>
      <c r="B1655" s="3">
        <v>480000</v>
      </c>
      <c r="C1655" s="4">
        <v>2.5207999999999999</v>
      </c>
      <c r="D1655" s="5">
        <f t="shared" si="193"/>
        <v>10000</v>
      </c>
      <c r="E1655" s="5">
        <f t="shared" si="194"/>
        <v>629.77290544683876</v>
      </c>
      <c r="F1655" s="6">
        <f t="shared" si="195"/>
        <v>10629.772905446838</v>
      </c>
      <c r="G1655" s="5">
        <f t="shared" si="196"/>
        <v>30229.099461448262</v>
      </c>
      <c r="H1655" s="7">
        <v>48</v>
      </c>
    </row>
    <row r="1656" spans="1:8">
      <c r="A1656" s="2">
        <v>5</v>
      </c>
      <c r="B1656" s="3">
        <v>480000</v>
      </c>
      <c r="C1656" s="4">
        <v>2.5207999999999999</v>
      </c>
      <c r="D1656" s="5">
        <f t="shared" si="193"/>
        <v>8000</v>
      </c>
      <c r="E1656" s="5">
        <f t="shared" si="194"/>
        <v>630.29662823314334</v>
      </c>
      <c r="F1656" s="6">
        <f t="shared" si="195"/>
        <v>8630.2966282331436</v>
      </c>
      <c r="G1656" s="5">
        <f t="shared" si="196"/>
        <v>37817.797693988599</v>
      </c>
      <c r="H1656" s="7">
        <v>60</v>
      </c>
    </row>
    <row r="1657" spans="1:8">
      <c r="A1657" s="2">
        <v>6</v>
      </c>
      <c r="B1657" s="3">
        <v>480000</v>
      </c>
      <c r="C1657" s="4">
        <v>2.9792000000000001</v>
      </c>
      <c r="D1657" s="5">
        <f t="shared" si="193"/>
        <v>6666.666666666667</v>
      </c>
      <c r="E1657" s="5">
        <f t="shared" si="194"/>
        <v>750.43807004470239</v>
      </c>
      <c r="F1657" s="6">
        <f t="shared" si="195"/>
        <v>7417.1047367113688</v>
      </c>
      <c r="G1657" s="5">
        <f t="shared" si="196"/>
        <v>54031.541043218574</v>
      </c>
      <c r="H1657" s="7">
        <v>72</v>
      </c>
    </row>
    <row r="1658" spans="1:8">
      <c r="A1658" s="2">
        <v>7</v>
      </c>
      <c r="B1658" s="3">
        <v>480000</v>
      </c>
      <c r="C1658" s="4">
        <v>2.9792000000000001</v>
      </c>
      <c r="D1658" s="5">
        <f t="shared" si="193"/>
        <v>5714.2857142857147</v>
      </c>
      <c r="E1658" s="5">
        <f t="shared" si="194"/>
        <v>753.2626275061491</v>
      </c>
      <c r="F1658" s="6">
        <f t="shared" si="195"/>
        <v>6467.5483417918631</v>
      </c>
      <c r="G1658" s="5">
        <f t="shared" si="196"/>
        <v>63274.060710516525</v>
      </c>
      <c r="H1658" s="7">
        <v>84</v>
      </c>
    </row>
    <row r="1659" spans="1:8">
      <c r="A1659" s="2">
        <v>8</v>
      </c>
      <c r="B1659" s="3">
        <v>480000</v>
      </c>
      <c r="C1659" s="4">
        <v>2.9792000000000001</v>
      </c>
      <c r="D1659" s="5">
        <f t="shared" si="193"/>
        <v>5000</v>
      </c>
      <c r="E1659" s="5">
        <f t="shared" si="194"/>
        <v>756.43790015954198</v>
      </c>
      <c r="F1659" s="6">
        <f t="shared" si="195"/>
        <v>5756.4379001595416</v>
      </c>
      <c r="G1659" s="5">
        <f t="shared" si="196"/>
        <v>72618.038415316027</v>
      </c>
      <c r="H1659" s="7">
        <v>96</v>
      </c>
    </row>
    <row r="1660" spans="1:8">
      <c r="A1660" s="2">
        <v>9</v>
      </c>
      <c r="B1660" s="3">
        <v>480000</v>
      </c>
      <c r="C1660" s="4">
        <v>2.9792000000000001</v>
      </c>
      <c r="D1660" s="5">
        <f t="shared" si="193"/>
        <v>4444.4444444444443</v>
      </c>
      <c r="E1660" s="5">
        <f t="shared" si="194"/>
        <v>759.84519154908071</v>
      </c>
      <c r="F1660" s="6">
        <f t="shared" si="195"/>
        <v>5204.2896359935248</v>
      </c>
      <c r="G1660" s="5">
        <f t="shared" si="196"/>
        <v>82063.280687300721</v>
      </c>
      <c r="H1660" s="7">
        <v>108</v>
      </c>
    </row>
    <row r="1661" spans="1:8">
      <c r="A1661" s="2">
        <v>10</v>
      </c>
      <c r="B1661" s="3">
        <v>480000</v>
      </c>
      <c r="C1661" s="4">
        <v>2.9792000000000001</v>
      </c>
      <c r="D1661" s="5">
        <f t="shared" si="193"/>
        <v>4000</v>
      </c>
      <c r="E1661" s="5">
        <f t="shared" si="194"/>
        <v>763.41307325591913</v>
      </c>
      <c r="F1661" s="6">
        <f t="shared" si="195"/>
        <v>4763.4130732559188</v>
      </c>
      <c r="G1661" s="5">
        <f t="shared" si="196"/>
        <v>91609.568790710298</v>
      </c>
      <c r="H1661" s="7">
        <v>120</v>
      </c>
    </row>
    <row r="1662" spans="1:8">
      <c r="A1662" s="8">
        <v>11</v>
      </c>
      <c r="B1662" s="3">
        <v>480000</v>
      </c>
      <c r="C1662" s="4">
        <v>2.9792000000000001</v>
      </c>
      <c r="D1662" s="5">
        <f t="shared" si="193"/>
        <v>3636.3636363636365</v>
      </c>
      <c r="E1662" s="5">
        <f t="shared" si="194"/>
        <v>767.09590091891971</v>
      </c>
      <c r="F1662" s="6">
        <f t="shared" si="195"/>
        <v>4403.4595372825561</v>
      </c>
      <c r="G1662" s="5">
        <f t="shared" si="196"/>
        <v>101256.65892129741</v>
      </c>
      <c r="H1662" s="7">
        <v>132</v>
      </c>
    </row>
    <row r="1663" spans="1:8">
      <c r="A1663" s="8">
        <v>12</v>
      </c>
      <c r="B1663" s="3">
        <v>480000</v>
      </c>
      <c r="C1663" s="4">
        <v>2.9792000000000001</v>
      </c>
      <c r="D1663" s="5">
        <f t="shared" si="193"/>
        <v>3333.3333333333335</v>
      </c>
      <c r="E1663" s="5">
        <f t="shared" si="194"/>
        <v>770.86307239779364</v>
      </c>
      <c r="F1663" s="6">
        <f t="shared" si="195"/>
        <v>4104.196405731127</v>
      </c>
      <c r="G1663" s="5">
        <f t="shared" si="196"/>
        <v>111004.28242528229</v>
      </c>
      <c r="H1663" s="7">
        <v>144</v>
      </c>
    </row>
    <row r="1664" spans="1:8">
      <c r="A1664" s="8">
        <v>13</v>
      </c>
      <c r="B1664" s="3">
        <v>480000</v>
      </c>
      <c r="C1664" s="4">
        <v>2.9792000000000001</v>
      </c>
      <c r="D1664" s="5">
        <f t="shared" si="193"/>
        <v>3076.9230769230771</v>
      </c>
      <c r="E1664" s="5">
        <f t="shared" si="194"/>
        <v>774.6932438456339</v>
      </c>
      <c r="F1664" s="6">
        <f t="shared" si="195"/>
        <v>3851.6163207687105</v>
      </c>
      <c r="G1664" s="5">
        <f t="shared" si="196"/>
        <v>120852.14603991888</v>
      </c>
      <c r="H1664" s="7">
        <v>156</v>
      </c>
    </row>
    <row r="1665" spans="1:8">
      <c r="A1665" s="8">
        <v>14</v>
      </c>
      <c r="B1665" s="3">
        <v>480000</v>
      </c>
      <c r="C1665" s="4">
        <v>2.9792000000000001</v>
      </c>
      <c r="D1665" s="5">
        <f t="shared" si="193"/>
        <v>2857.1428571428573</v>
      </c>
      <c r="E1665" s="5">
        <f t="shared" si="194"/>
        <v>778.57102473365717</v>
      </c>
      <c r="F1665" s="6">
        <f t="shared" si="195"/>
        <v>3635.7138818765143</v>
      </c>
      <c r="G1665" s="5">
        <f t="shared" si="196"/>
        <v>130799.93215525441</v>
      </c>
      <c r="H1665" s="7">
        <v>168</v>
      </c>
    </row>
    <row r="1666" spans="1:8">
      <c r="A1666" s="8">
        <v>15</v>
      </c>
      <c r="B1666" s="3">
        <v>480000</v>
      </c>
      <c r="C1666" s="4">
        <v>2.9792000000000001</v>
      </c>
      <c r="D1666" s="5">
        <f t="shared" si="193"/>
        <v>2666.6666666666665</v>
      </c>
      <c r="E1666" s="5">
        <f t="shared" si="194"/>
        <v>782.48499498123419</v>
      </c>
      <c r="F1666" s="6">
        <f t="shared" si="195"/>
        <v>3449.1516616479007</v>
      </c>
      <c r="G1666" s="5">
        <f t="shared" si="196"/>
        <v>140847.29909662216</v>
      </c>
      <c r="H1666" s="7">
        <v>180</v>
      </c>
    </row>
    <row r="1667" spans="1:8">
      <c r="A1667" s="2">
        <v>16</v>
      </c>
      <c r="B1667" s="3">
        <v>480000</v>
      </c>
      <c r="C1667" s="4">
        <v>2.9792000000000001</v>
      </c>
      <c r="D1667" s="5">
        <f t="shared" si="193"/>
        <v>2500</v>
      </c>
      <c r="E1667" s="5">
        <f t="shared" si="194"/>
        <v>786.42646576763275</v>
      </c>
      <c r="F1667" s="6">
        <f t="shared" si="195"/>
        <v>3286.4264657676326</v>
      </c>
      <c r="G1667" s="5">
        <f t="shared" si="196"/>
        <v>150993.8814273855</v>
      </c>
      <c r="H1667" s="7">
        <v>192</v>
      </c>
    </row>
    <row r="1668" spans="1:8">
      <c r="A1668" s="8">
        <v>17</v>
      </c>
      <c r="B1668" s="3">
        <v>480000</v>
      </c>
      <c r="C1668" s="4">
        <v>2.9792000000000001</v>
      </c>
      <c r="D1668" s="5">
        <f t="shared" si="193"/>
        <v>2352.9411764705883</v>
      </c>
      <c r="E1668" s="5">
        <f t="shared" si="194"/>
        <v>790.38867780100668</v>
      </c>
      <c r="F1668" s="6">
        <f t="shared" si="195"/>
        <v>3143.3298542715952</v>
      </c>
      <c r="G1668" s="5">
        <f t="shared" si="196"/>
        <v>161239.29027140536</v>
      </c>
      <c r="H1668" s="7">
        <v>204</v>
      </c>
    </row>
    <row r="1669" spans="1:8">
      <c r="A1669" s="8">
        <v>18</v>
      </c>
      <c r="B1669" s="3">
        <v>480000</v>
      </c>
      <c r="C1669" s="4">
        <v>2.9792000000000001</v>
      </c>
      <c r="D1669" s="5">
        <f t="shared" si="193"/>
        <v>2222.2222222222222</v>
      </c>
      <c r="E1669" s="5">
        <f t="shared" si="194"/>
        <v>794.36626691981633</v>
      </c>
      <c r="F1669" s="6">
        <f t="shared" si="195"/>
        <v>3016.5884891420387</v>
      </c>
      <c r="G1669" s="5">
        <f t="shared" si="196"/>
        <v>171583.11365468032</v>
      </c>
      <c r="H1669" s="7">
        <v>216</v>
      </c>
    </row>
    <row r="1670" spans="1:8">
      <c r="A1670" s="8">
        <v>19</v>
      </c>
      <c r="B1670" s="3">
        <v>480000</v>
      </c>
      <c r="C1670" s="4">
        <v>2.9792000000000001</v>
      </c>
      <c r="D1670" s="5">
        <f t="shared" si="193"/>
        <v>2105.2631578947367</v>
      </c>
      <c r="E1670" s="5">
        <f t="shared" si="194"/>
        <v>798.35489853324009</v>
      </c>
      <c r="F1670" s="6">
        <f t="shared" si="195"/>
        <v>2903.6180564279771</v>
      </c>
      <c r="G1670" s="5">
        <f t="shared" si="196"/>
        <v>182024.91686557874</v>
      </c>
      <c r="H1670" s="7">
        <v>228</v>
      </c>
    </row>
    <row r="1671" spans="1:8">
      <c r="A1671" s="8">
        <v>20</v>
      </c>
      <c r="B1671" s="3">
        <v>480000</v>
      </c>
      <c r="C1671" s="4">
        <v>2.9792000000000001</v>
      </c>
      <c r="D1671" s="5">
        <f t="shared" si="193"/>
        <v>2000</v>
      </c>
      <c r="E1671" s="5">
        <f t="shared" si="194"/>
        <v>802.35101180437823</v>
      </c>
      <c r="F1671" s="6">
        <f t="shared" si="195"/>
        <v>2802.3510118043782</v>
      </c>
      <c r="G1671" s="5">
        <f t="shared" si="196"/>
        <v>192564.24283305078</v>
      </c>
      <c r="H1671" s="7">
        <v>240</v>
      </c>
    </row>
    <row r="1672" spans="1:8">
      <c r="A1672" s="8">
        <v>21</v>
      </c>
      <c r="B1672" s="3">
        <v>480000</v>
      </c>
      <c r="C1672" s="4">
        <v>2.9792000000000001</v>
      </c>
      <c r="D1672" s="16">
        <f t="shared" si="193"/>
        <v>1904.7619047619048</v>
      </c>
      <c r="E1672" s="16">
        <f t="shared" si="194"/>
        <v>806.35163699278962</v>
      </c>
      <c r="F1672" s="17">
        <f t="shared" si="195"/>
        <v>2711.1135417546943</v>
      </c>
      <c r="G1672" s="16">
        <f t="shared" si="196"/>
        <v>203200.61252218299</v>
      </c>
      <c r="H1672" s="9">
        <v>252</v>
      </c>
    </row>
    <row r="1673" spans="1:8">
      <c r="A1673" s="8">
        <v>22</v>
      </c>
      <c r="B1673" s="3">
        <v>480000</v>
      </c>
      <c r="C1673" s="4">
        <v>2.9792000000000001</v>
      </c>
      <c r="D1673" s="16">
        <f t="shared" si="193"/>
        <v>1818.1818181818182</v>
      </c>
      <c r="E1673" s="16">
        <f t="shared" si="194"/>
        <v>810.35426267590969</v>
      </c>
      <c r="F1673" s="17">
        <f t="shared" si="195"/>
        <v>2628.5360808577279</v>
      </c>
      <c r="G1673" s="16">
        <f t="shared" si="196"/>
        <v>213933.52534644015</v>
      </c>
      <c r="H1673" s="9">
        <v>264</v>
      </c>
    </row>
    <row r="1674" spans="1:8">
      <c r="A1674" s="8">
        <v>23</v>
      </c>
      <c r="B1674" s="3">
        <v>480000</v>
      </c>
      <c r="C1674" s="4">
        <v>2.9792000000000001</v>
      </c>
      <c r="D1674" s="16">
        <f t="shared" si="193"/>
        <v>1739.1304347826087</v>
      </c>
      <c r="E1674" s="16">
        <f t="shared" si="194"/>
        <v>814.35673766630703</v>
      </c>
      <c r="F1674" s="17">
        <f t="shared" si="195"/>
        <v>2553.4871724489158</v>
      </c>
      <c r="G1674" s="16">
        <f t="shared" si="196"/>
        <v>224762.45959590073</v>
      </c>
      <c r="H1674" s="9">
        <v>276</v>
      </c>
    </row>
    <row r="1675" spans="1:8">
      <c r="A1675" s="8">
        <v>24</v>
      </c>
      <c r="B1675" s="3">
        <v>480000</v>
      </c>
      <c r="C1675" s="4">
        <v>2.9792000000000001</v>
      </c>
      <c r="D1675" s="16">
        <f t="shared" si="193"/>
        <v>1666.6666666666667</v>
      </c>
      <c r="E1675" s="16">
        <f t="shared" si="194"/>
        <v>818.35719750275007</v>
      </c>
      <c r="F1675" s="17">
        <f t="shared" si="195"/>
        <v>2485.0238641694168</v>
      </c>
      <c r="G1675" s="16">
        <f t="shared" si="196"/>
        <v>235686.87288079201</v>
      </c>
      <c r="H1675" s="9">
        <v>288</v>
      </c>
    </row>
    <row r="1676" spans="1:8">
      <c r="A1676" s="8">
        <v>25</v>
      </c>
      <c r="B1676" s="3">
        <v>480000</v>
      </c>
      <c r="C1676" s="4">
        <v>2.9792000000000001</v>
      </c>
      <c r="D1676" s="16">
        <f t="shared" si="193"/>
        <v>1600</v>
      </c>
      <c r="E1676" s="16">
        <f t="shared" si="194"/>
        <v>822.35400863197322</v>
      </c>
      <c r="F1676" s="17">
        <f t="shared" si="195"/>
        <v>2422.3540086319731</v>
      </c>
      <c r="G1676" s="16">
        <f t="shared" si="196"/>
        <v>246706.20258959197</v>
      </c>
      <c r="H1676" s="9">
        <v>300</v>
      </c>
    </row>
    <row r="1677" spans="1:8">
      <c r="A1677" s="8">
        <v>26</v>
      </c>
      <c r="B1677" s="3">
        <v>480000</v>
      </c>
      <c r="C1677" s="4">
        <v>2.9792000000000001</v>
      </c>
      <c r="D1677" s="16">
        <f t="shared" si="193"/>
        <v>1538.4615384615386</v>
      </c>
      <c r="E1677" s="16">
        <f t="shared" si="194"/>
        <v>826.34572551590884</v>
      </c>
      <c r="F1677" s="17">
        <f t="shared" si="195"/>
        <v>2364.8072639774473</v>
      </c>
      <c r="G1677" s="16">
        <f t="shared" si="196"/>
        <v>257819.86636096356</v>
      </c>
      <c r="H1677" s="9">
        <v>312</v>
      </c>
    </row>
    <row r="1678" spans="1:8">
      <c r="A1678" s="8">
        <v>27</v>
      </c>
      <c r="B1678" s="3">
        <v>480000</v>
      </c>
      <c r="C1678" s="4">
        <v>2.9792000000000001</v>
      </c>
      <c r="D1678" s="16">
        <f t="shared" si="193"/>
        <v>1481.4814814814815</v>
      </c>
      <c r="E1678" s="16">
        <f t="shared" si="194"/>
        <v>830.33105731098897</v>
      </c>
      <c r="F1678" s="17">
        <f t="shared" si="195"/>
        <v>2311.8125387924706</v>
      </c>
      <c r="G1678" s="16">
        <f t="shared" si="196"/>
        <v>269027.26256876043</v>
      </c>
      <c r="H1678" s="9">
        <v>324</v>
      </c>
    </row>
    <row r="1679" spans="1:8">
      <c r="A1679" s="8">
        <v>28</v>
      </c>
      <c r="B1679" s="3">
        <v>480000</v>
      </c>
      <c r="C1679" s="4">
        <v>2.9792000000000001</v>
      </c>
      <c r="D1679" s="16">
        <f t="shared" si="193"/>
        <v>1428.5714285714287</v>
      </c>
      <c r="E1679" s="16">
        <f t="shared" si="194"/>
        <v>834.3088417242127</v>
      </c>
      <c r="F1679" s="17">
        <f t="shared" si="195"/>
        <v>2262.8802702956414</v>
      </c>
      <c r="G1679" s="16">
        <f t="shared" si="196"/>
        <v>280327.77081933548</v>
      </c>
      <c r="H1679" s="9">
        <v>336</v>
      </c>
    </row>
    <row r="1680" spans="1:8">
      <c r="A1680" s="8">
        <v>29</v>
      </c>
      <c r="B1680" s="3">
        <v>480000</v>
      </c>
      <c r="C1680" s="4">
        <v>2.9792000000000001</v>
      </c>
      <c r="D1680" s="16">
        <f t="shared" si="193"/>
        <v>1379.3103448275863</v>
      </c>
      <c r="E1680" s="16">
        <f t="shared" si="194"/>
        <v>838.27802431141231</v>
      </c>
      <c r="F1680" s="17">
        <f t="shared" si="195"/>
        <v>2217.5883691389986</v>
      </c>
      <c r="G1680" s="16">
        <f t="shared" si="196"/>
        <v>291720.75246037147</v>
      </c>
      <c r="H1680" s="9">
        <v>348</v>
      </c>
    </row>
    <row r="1681" spans="1:8">
      <c r="A1681" s="8">
        <v>30</v>
      </c>
      <c r="B1681" s="3">
        <v>480000</v>
      </c>
      <c r="C1681" s="4">
        <v>2.9792000000000001</v>
      </c>
      <c r="D1681" s="16">
        <f t="shared" si="193"/>
        <v>1333.3333333333333</v>
      </c>
      <c r="E1681" s="16">
        <f t="shared" si="194"/>
        <v>842.23764194567343</v>
      </c>
      <c r="F1681" s="17">
        <f t="shared" si="195"/>
        <v>2175.5709752790067</v>
      </c>
      <c r="G1681" s="16">
        <f t="shared" si="196"/>
        <v>303205.55110044242</v>
      </c>
      <c r="H1681" s="9">
        <v>360</v>
      </c>
    </row>
    <row r="1683" spans="1:8" ht="22.5">
      <c r="A1683" s="25" t="s">
        <v>0</v>
      </c>
      <c r="B1683" s="25"/>
      <c r="C1683" s="25"/>
      <c r="D1683" s="25"/>
      <c r="E1683" s="25"/>
      <c r="F1683" s="25"/>
      <c r="G1683" s="25"/>
      <c r="H1683" s="25"/>
    </row>
    <row r="1684" spans="1:8" ht="22.5">
      <c r="A1684" s="27" t="s">
        <v>1</v>
      </c>
      <c r="B1684" s="27"/>
      <c r="C1684" s="27"/>
      <c r="D1684" s="27"/>
      <c r="E1684" s="27"/>
      <c r="F1684" s="27"/>
      <c r="G1684" s="27"/>
      <c r="H1684" s="27"/>
    </row>
    <row r="1685" spans="1:8">
      <c r="A1685" s="29" t="s">
        <v>2</v>
      </c>
      <c r="B1685" s="31" t="s">
        <v>3</v>
      </c>
      <c r="C1685" s="31" t="s">
        <v>4</v>
      </c>
      <c r="D1685" s="31" t="s">
        <v>5</v>
      </c>
      <c r="E1685" s="31" t="s">
        <v>6</v>
      </c>
      <c r="F1685" s="33" t="s">
        <v>7</v>
      </c>
      <c r="G1685" s="29" t="s">
        <v>8</v>
      </c>
      <c r="H1685" s="29" t="s">
        <v>9</v>
      </c>
    </row>
    <row r="1686" spans="1:8">
      <c r="A1686" s="30"/>
      <c r="B1686" s="32"/>
      <c r="C1686" s="32"/>
      <c r="D1686" s="32"/>
      <c r="E1686" s="32"/>
      <c r="F1686" s="34"/>
      <c r="G1686" s="30"/>
      <c r="H1686" s="30"/>
    </row>
    <row r="1687" spans="1:8">
      <c r="A1687" s="2">
        <v>1</v>
      </c>
      <c r="B1687" s="3">
        <v>490000</v>
      </c>
      <c r="C1687" s="4">
        <v>2.5207999999999999</v>
      </c>
      <c r="D1687" s="5"/>
      <c r="E1687" s="5"/>
      <c r="F1687" s="6"/>
      <c r="G1687" s="5">
        <f>B1687*C1687*H1687/1000</f>
        <v>14822.304</v>
      </c>
      <c r="H1687" s="7">
        <v>12</v>
      </c>
    </row>
    <row r="1688" spans="1:8">
      <c r="A1688" s="2">
        <v>2</v>
      </c>
      <c r="B1688" s="3">
        <v>490000</v>
      </c>
      <c r="C1688" s="4">
        <v>2.5207999999999999</v>
      </c>
      <c r="D1688" s="5">
        <f t="shared" ref="D1688:D1716" si="197">B1688/H1688</f>
        <v>20416.666666666668</v>
      </c>
      <c r="E1688" s="5">
        <f t="shared" ref="E1688:E1716" si="198">G1688/H1688</f>
        <v>649.53749869893124</v>
      </c>
      <c r="F1688" s="6">
        <f t="shared" ref="F1688:F1716" si="199">(B1688*C1688/1000*(1+C1688/1000)^H1688)/((1+C1688/1000)^H1688-1)</f>
        <v>21066.204165365598</v>
      </c>
      <c r="G1688" s="5">
        <f t="shared" ref="G1688:G1716" si="200">F1688*H1688-B1688</f>
        <v>15588.899968774349</v>
      </c>
      <c r="H1688" s="7">
        <v>24</v>
      </c>
    </row>
    <row r="1689" spans="1:8">
      <c r="A1689" s="2">
        <v>3</v>
      </c>
      <c r="B1689" s="3">
        <v>490000</v>
      </c>
      <c r="C1689" s="4">
        <v>2.5207999999999999</v>
      </c>
      <c r="D1689" s="5">
        <f t="shared" si="197"/>
        <v>13611.111111111111</v>
      </c>
      <c r="E1689" s="5">
        <f t="shared" si="198"/>
        <v>644.07223122746245</v>
      </c>
      <c r="F1689" s="6">
        <f t="shared" si="199"/>
        <v>14255.183342338574</v>
      </c>
      <c r="G1689" s="5">
        <f t="shared" si="200"/>
        <v>23186.60032418865</v>
      </c>
      <c r="H1689" s="7">
        <v>36</v>
      </c>
    </row>
    <row r="1690" spans="1:8">
      <c r="A1690" s="2">
        <v>4</v>
      </c>
      <c r="B1690" s="3">
        <v>490000</v>
      </c>
      <c r="C1690" s="4">
        <v>2.5207999999999999</v>
      </c>
      <c r="D1690" s="5">
        <f t="shared" si="197"/>
        <v>10208.333333333334</v>
      </c>
      <c r="E1690" s="5">
        <f t="shared" si="198"/>
        <v>642.89317431031543</v>
      </c>
      <c r="F1690" s="6">
        <f t="shared" si="199"/>
        <v>10851.226507643649</v>
      </c>
      <c r="G1690" s="5">
        <f t="shared" si="200"/>
        <v>30858.872366895142</v>
      </c>
      <c r="H1690" s="7">
        <v>48</v>
      </c>
    </row>
    <row r="1691" spans="1:8">
      <c r="A1691" s="2">
        <v>5</v>
      </c>
      <c r="B1691" s="3">
        <v>490000</v>
      </c>
      <c r="C1691" s="4">
        <v>2.5207999999999999</v>
      </c>
      <c r="D1691" s="5">
        <f t="shared" si="197"/>
        <v>8166.666666666667</v>
      </c>
      <c r="E1691" s="5">
        <f t="shared" si="198"/>
        <v>643.42780798800129</v>
      </c>
      <c r="F1691" s="6">
        <f t="shared" si="199"/>
        <v>8810.0944746546684</v>
      </c>
      <c r="G1691" s="5">
        <f t="shared" si="200"/>
        <v>38605.668479280081</v>
      </c>
      <c r="H1691" s="7">
        <v>60</v>
      </c>
    </row>
    <row r="1692" spans="1:8">
      <c r="A1692" s="2">
        <v>6</v>
      </c>
      <c r="B1692" s="3">
        <v>490000</v>
      </c>
      <c r="C1692" s="4">
        <v>2.9792000000000001</v>
      </c>
      <c r="D1692" s="5">
        <f t="shared" si="197"/>
        <v>6805.5555555555557</v>
      </c>
      <c r="E1692" s="5">
        <f t="shared" si="198"/>
        <v>766.07219650396701</v>
      </c>
      <c r="F1692" s="6">
        <f t="shared" si="199"/>
        <v>7571.6277520595222</v>
      </c>
      <c r="G1692" s="5">
        <f t="shared" si="200"/>
        <v>55157.198148285621</v>
      </c>
      <c r="H1692" s="7">
        <v>72</v>
      </c>
    </row>
    <row r="1693" spans="1:8">
      <c r="A1693" s="2">
        <v>7</v>
      </c>
      <c r="B1693" s="3">
        <v>490000</v>
      </c>
      <c r="C1693" s="4">
        <v>2.9792000000000001</v>
      </c>
      <c r="D1693" s="5">
        <f t="shared" si="197"/>
        <v>5833.333333333333</v>
      </c>
      <c r="E1693" s="5">
        <f t="shared" si="198"/>
        <v>768.95559891252753</v>
      </c>
      <c r="F1693" s="6">
        <f t="shared" si="199"/>
        <v>6602.2889322458605</v>
      </c>
      <c r="G1693" s="5">
        <f t="shared" si="200"/>
        <v>64592.270308652311</v>
      </c>
      <c r="H1693" s="7">
        <v>84</v>
      </c>
    </row>
    <row r="1694" spans="1:8">
      <c r="A1694" s="2">
        <v>8</v>
      </c>
      <c r="B1694" s="3">
        <v>490000</v>
      </c>
      <c r="C1694" s="4">
        <v>2.9792000000000001</v>
      </c>
      <c r="D1694" s="5">
        <f t="shared" si="197"/>
        <v>5104.166666666667</v>
      </c>
      <c r="E1694" s="5">
        <f t="shared" si="198"/>
        <v>772.19702307953173</v>
      </c>
      <c r="F1694" s="6">
        <f t="shared" si="199"/>
        <v>5876.3636897461984</v>
      </c>
      <c r="G1694" s="5">
        <f t="shared" si="200"/>
        <v>74130.914215635043</v>
      </c>
      <c r="H1694" s="7">
        <v>96</v>
      </c>
    </row>
    <row r="1695" spans="1:8">
      <c r="A1695" s="2">
        <v>9</v>
      </c>
      <c r="B1695" s="3">
        <v>490000</v>
      </c>
      <c r="C1695" s="4">
        <v>2.9792000000000001</v>
      </c>
      <c r="D1695" s="5">
        <f t="shared" si="197"/>
        <v>4537.0370370370374</v>
      </c>
      <c r="E1695" s="5">
        <f t="shared" si="198"/>
        <v>775.67529970635246</v>
      </c>
      <c r="F1695" s="6">
        <f t="shared" si="199"/>
        <v>5312.7123367433896</v>
      </c>
      <c r="G1695" s="5">
        <f t="shared" si="200"/>
        <v>83772.93236828607</v>
      </c>
      <c r="H1695" s="7">
        <v>108</v>
      </c>
    </row>
    <row r="1696" spans="1:8">
      <c r="A1696" s="2">
        <v>10</v>
      </c>
      <c r="B1696" s="3">
        <v>490000</v>
      </c>
      <c r="C1696" s="4">
        <v>2.9792000000000001</v>
      </c>
      <c r="D1696" s="5">
        <f t="shared" si="197"/>
        <v>4083.3333333333335</v>
      </c>
      <c r="E1696" s="5">
        <f t="shared" si="198"/>
        <v>779.31751228208407</v>
      </c>
      <c r="F1696" s="6">
        <f t="shared" si="199"/>
        <v>4862.650845615417</v>
      </c>
      <c r="G1696" s="5">
        <f t="shared" si="200"/>
        <v>93518.101473850082</v>
      </c>
      <c r="H1696" s="7">
        <v>120</v>
      </c>
    </row>
    <row r="1697" spans="1:8">
      <c r="A1697" s="8">
        <v>11</v>
      </c>
      <c r="B1697" s="3">
        <v>490000</v>
      </c>
      <c r="C1697" s="4">
        <v>2.9792000000000001</v>
      </c>
      <c r="D1697" s="5">
        <f t="shared" si="197"/>
        <v>3712.121212121212</v>
      </c>
      <c r="E1697" s="5">
        <f t="shared" si="198"/>
        <v>783.07706552139609</v>
      </c>
      <c r="F1697" s="6">
        <f t="shared" si="199"/>
        <v>4495.1982776426084</v>
      </c>
      <c r="G1697" s="5">
        <f t="shared" si="200"/>
        <v>103366.17264882429</v>
      </c>
      <c r="H1697" s="7">
        <v>132</v>
      </c>
    </row>
    <row r="1698" spans="1:8">
      <c r="A1698" s="8">
        <v>12</v>
      </c>
      <c r="B1698" s="3">
        <v>490000</v>
      </c>
      <c r="C1698" s="4">
        <v>2.9792000000000001</v>
      </c>
      <c r="D1698" s="5">
        <f t="shared" si="197"/>
        <v>3402.7777777777778</v>
      </c>
      <c r="E1698" s="5">
        <f t="shared" si="198"/>
        <v>786.92271973941308</v>
      </c>
      <c r="F1698" s="6">
        <f t="shared" si="199"/>
        <v>4189.7004975171913</v>
      </c>
      <c r="G1698" s="5">
        <f t="shared" si="200"/>
        <v>113316.87164247548</v>
      </c>
      <c r="H1698" s="7">
        <v>144</v>
      </c>
    </row>
    <row r="1699" spans="1:8">
      <c r="A1699" s="8">
        <v>13</v>
      </c>
      <c r="B1699" s="3">
        <v>490000</v>
      </c>
      <c r="C1699" s="4">
        <v>2.9792000000000001</v>
      </c>
      <c r="D1699" s="5">
        <f t="shared" si="197"/>
        <v>3141.0256410256411</v>
      </c>
      <c r="E1699" s="5">
        <f t="shared" si="198"/>
        <v>790.83268642575081</v>
      </c>
      <c r="F1699" s="6">
        <f t="shared" si="199"/>
        <v>3931.8583274513917</v>
      </c>
      <c r="G1699" s="5">
        <f t="shared" si="200"/>
        <v>123369.89908241713</v>
      </c>
      <c r="H1699" s="7">
        <v>156</v>
      </c>
    </row>
    <row r="1700" spans="1:8">
      <c r="A1700" s="8">
        <v>14</v>
      </c>
      <c r="B1700" s="3">
        <v>490000</v>
      </c>
      <c r="C1700" s="4">
        <v>2.9792000000000001</v>
      </c>
      <c r="D1700" s="5">
        <f t="shared" si="197"/>
        <v>2916.6666666666665</v>
      </c>
      <c r="E1700" s="5">
        <f t="shared" si="198"/>
        <v>794.7912544156078</v>
      </c>
      <c r="F1700" s="6">
        <f t="shared" si="199"/>
        <v>3711.4579210822744</v>
      </c>
      <c r="G1700" s="5">
        <f t="shared" si="200"/>
        <v>133524.93074182211</v>
      </c>
      <c r="H1700" s="7">
        <v>168</v>
      </c>
    </row>
    <row r="1701" spans="1:8">
      <c r="A1701" s="8">
        <v>15</v>
      </c>
      <c r="B1701" s="3">
        <v>490000</v>
      </c>
      <c r="C1701" s="4">
        <v>2.9792000000000001</v>
      </c>
      <c r="D1701" s="5">
        <f t="shared" si="197"/>
        <v>2722.2222222222222</v>
      </c>
      <c r="E1701" s="5">
        <f t="shared" si="198"/>
        <v>798.78676571000892</v>
      </c>
      <c r="F1701" s="6">
        <f t="shared" si="199"/>
        <v>3521.0089879322313</v>
      </c>
      <c r="G1701" s="5">
        <f t="shared" si="200"/>
        <v>143781.61782780162</v>
      </c>
      <c r="H1701" s="7">
        <v>180</v>
      </c>
    </row>
    <row r="1702" spans="1:8">
      <c r="A1702" s="2">
        <v>16</v>
      </c>
      <c r="B1702" s="3">
        <v>490000</v>
      </c>
      <c r="C1702" s="4">
        <v>2.9792000000000001</v>
      </c>
      <c r="D1702" s="5">
        <f t="shared" si="197"/>
        <v>2552.0833333333335</v>
      </c>
      <c r="E1702" s="5">
        <f t="shared" si="198"/>
        <v>802.81035047112528</v>
      </c>
      <c r="F1702" s="6">
        <f t="shared" si="199"/>
        <v>3354.8936838044583</v>
      </c>
      <c r="G1702" s="5">
        <f t="shared" si="200"/>
        <v>154139.58729045605</v>
      </c>
      <c r="H1702" s="7">
        <v>192</v>
      </c>
    </row>
    <row r="1703" spans="1:8">
      <c r="A1703" s="8">
        <v>17</v>
      </c>
      <c r="B1703" s="3">
        <v>490000</v>
      </c>
      <c r="C1703" s="4">
        <v>2.9792000000000001</v>
      </c>
      <c r="D1703" s="5">
        <f t="shared" si="197"/>
        <v>2401.9607843137255</v>
      </c>
      <c r="E1703" s="5">
        <f t="shared" si="198"/>
        <v>806.85510858852706</v>
      </c>
      <c r="F1703" s="6">
        <f t="shared" si="199"/>
        <v>3208.8158929022525</v>
      </c>
      <c r="G1703" s="5">
        <f t="shared" si="200"/>
        <v>164598.44215205952</v>
      </c>
      <c r="H1703" s="7">
        <v>204</v>
      </c>
    </row>
    <row r="1704" spans="1:8">
      <c r="A1704" s="8">
        <v>18</v>
      </c>
      <c r="B1704" s="3">
        <v>490000</v>
      </c>
      <c r="C1704" s="4">
        <v>2.9792000000000001</v>
      </c>
      <c r="D1704" s="5">
        <f t="shared" si="197"/>
        <v>2268.5185185185187</v>
      </c>
      <c r="E1704" s="5">
        <f t="shared" si="198"/>
        <v>810.91556414731247</v>
      </c>
      <c r="F1704" s="6">
        <f t="shared" si="199"/>
        <v>3079.4340826658308</v>
      </c>
      <c r="G1704" s="5">
        <f t="shared" si="200"/>
        <v>175157.7618558195</v>
      </c>
      <c r="H1704" s="7">
        <v>216</v>
      </c>
    </row>
    <row r="1705" spans="1:8">
      <c r="A1705" s="8">
        <v>19</v>
      </c>
      <c r="B1705" s="3">
        <v>490000</v>
      </c>
      <c r="C1705" s="4">
        <v>2.9792000000000001</v>
      </c>
      <c r="D1705" s="5">
        <f t="shared" si="197"/>
        <v>2149.1228070175439</v>
      </c>
      <c r="E1705" s="5">
        <f t="shared" si="198"/>
        <v>814.98729225268323</v>
      </c>
      <c r="F1705" s="6">
        <f t="shared" si="199"/>
        <v>2964.1100992702268</v>
      </c>
      <c r="G1705" s="5">
        <f t="shared" si="200"/>
        <v>185817.10263361176</v>
      </c>
      <c r="H1705" s="7">
        <v>228</v>
      </c>
    </row>
    <row r="1706" spans="1:8">
      <c r="A1706" s="8">
        <v>20</v>
      </c>
      <c r="B1706" s="3">
        <v>490000</v>
      </c>
      <c r="C1706" s="4">
        <v>2.9792000000000001</v>
      </c>
      <c r="D1706" s="5">
        <f t="shared" si="197"/>
        <v>2041.6666666666667</v>
      </c>
      <c r="E1706" s="5">
        <f t="shared" si="198"/>
        <v>819.06665788363557</v>
      </c>
      <c r="F1706" s="6">
        <f t="shared" si="199"/>
        <v>2860.7333245503023</v>
      </c>
      <c r="G1706" s="5">
        <f t="shared" si="200"/>
        <v>196575.99789207254</v>
      </c>
      <c r="H1706" s="7">
        <v>240</v>
      </c>
    </row>
    <row r="1707" spans="1:8">
      <c r="A1707" s="8">
        <v>21</v>
      </c>
      <c r="B1707" s="3">
        <v>490000</v>
      </c>
      <c r="C1707" s="4">
        <v>2.9792000000000001</v>
      </c>
      <c r="D1707" s="16">
        <f t="shared" si="197"/>
        <v>1944.4444444444443</v>
      </c>
      <c r="E1707" s="16">
        <f t="shared" si="198"/>
        <v>823.15062943013936</v>
      </c>
      <c r="F1707" s="17">
        <f t="shared" si="199"/>
        <v>2767.5950738745837</v>
      </c>
      <c r="G1707" s="16">
        <f t="shared" si="200"/>
        <v>207433.95861639513</v>
      </c>
      <c r="H1707" s="9">
        <v>252</v>
      </c>
    </row>
    <row r="1708" spans="1:8">
      <c r="A1708" s="8">
        <v>22</v>
      </c>
      <c r="B1708" s="3">
        <v>490000</v>
      </c>
      <c r="C1708" s="4">
        <v>2.9792000000000001</v>
      </c>
      <c r="D1708" s="16">
        <f t="shared" si="197"/>
        <v>1856.060606060606</v>
      </c>
      <c r="E1708" s="16">
        <f t="shared" si="198"/>
        <v>827.23664314832422</v>
      </c>
      <c r="F1708" s="17">
        <f t="shared" si="199"/>
        <v>2683.2972492089302</v>
      </c>
      <c r="G1708" s="16">
        <f t="shared" si="200"/>
        <v>218390.47379115759</v>
      </c>
      <c r="H1708" s="9">
        <v>264</v>
      </c>
    </row>
    <row r="1709" spans="1:8">
      <c r="A1709" s="8">
        <v>23</v>
      </c>
      <c r="B1709" s="3">
        <v>490000</v>
      </c>
      <c r="C1709" s="4">
        <v>2.9792000000000001</v>
      </c>
      <c r="D1709" s="16">
        <f t="shared" si="197"/>
        <v>1775.3623188405797</v>
      </c>
      <c r="E1709" s="16">
        <f t="shared" si="198"/>
        <v>831.3225030343549</v>
      </c>
      <c r="F1709" s="17">
        <f t="shared" si="199"/>
        <v>2606.6848218749346</v>
      </c>
      <c r="G1709" s="16">
        <f t="shared" si="200"/>
        <v>229445.01083748194</v>
      </c>
      <c r="H1709" s="9">
        <v>276</v>
      </c>
    </row>
    <row r="1710" spans="1:8">
      <c r="A1710" s="8">
        <v>24</v>
      </c>
      <c r="B1710" s="3">
        <v>490000</v>
      </c>
      <c r="C1710" s="4">
        <v>2.9792000000000001</v>
      </c>
      <c r="D1710" s="16">
        <f t="shared" si="197"/>
        <v>1701.3888888888889</v>
      </c>
      <c r="E1710" s="16">
        <f t="shared" si="198"/>
        <v>835.40630578405717</v>
      </c>
      <c r="F1710" s="17">
        <f t="shared" si="199"/>
        <v>2536.7951946729463</v>
      </c>
      <c r="G1710" s="16">
        <f t="shared" si="200"/>
        <v>240597.01606580848</v>
      </c>
      <c r="H1710" s="9">
        <v>288</v>
      </c>
    </row>
    <row r="1711" spans="1:8">
      <c r="A1711" s="8">
        <v>25</v>
      </c>
      <c r="B1711" s="3">
        <v>490000</v>
      </c>
      <c r="C1711" s="4">
        <v>2.9792000000000001</v>
      </c>
      <c r="D1711" s="16">
        <f t="shared" si="197"/>
        <v>1633.3333333333333</v>
      </c>
      <c r="E1711" s="16">
        <f t="shared" si="198"/>
        <v>839.48638381180581</v>
      </c>
      <c r="F1711" s="17">
        <f t="shared" si="199"/>
        <v>2472.8197171451393</v>
      </c>
      <c r="G1711" s="16">
        <f t="shared" si="200"/>
        <v>251845.91514354176</v>
      </c>
      <c r="H1711" s="9">
        <v>300</v>
      </c>
    </row>
    <row r="1712" spans="1:8">
      <c r="A1712" s="8">
        <v>26</v>
      </c>
      <c r="B1712" s="3">
        <v>490000</v>
      </c>
      <c r="C1712" s="4">
        <v>2.9792000000000001</v>
      </c>
      <c r="D1712" s="16">
        <f t="shared" si="197"/>
        <v>1570.5128205128206</v>
      </c>
      <c r="E1712" s="16">
        <f t="shared" si="198"/>
        <v>843.56126146415659</v>
      </c>
      <c r="F1712" s="17">
        <f t="shared" si="199"/>
        <v>2414.0740819769771</v>
      </c>
      <c r="G1712" s="16">
        <f t="shared" si="200"/>
        <v>263191.11357681686</v>
      </c>
      <c r="H1712" s="9">
        <v>312</v>
      </c>
    </row>
    <row r="1713" spans="1:8">
      <c r="A1713" s="8">
        <v>27</v>
      </c>
      <c r="B1713" s="3">
        <v>490000</v>
      </c>
      <c r="C1713" s="4">
        <v>2.9792000000000001</v>
      </c>
      <c r="D1713" s="16">
        <f t="shared" si="197"/>
        <v>1512.3456790123457</v>
      </c>
      <c r="E1713" s="16">
        <f t="shared" si="198"/>
        <v>847.62962100496782</v>
      </c>
      <c r="F1713" s="17">
        <f t="shared" si="199"/>
        <v>2359.9753000173137</v>
      </c>
      <c r="G1713" s="16">
        <f t="shared" si="200"/>
        <v>274631.99720560957</v>
      </c>
      <c r="H1713" s="9">
        <v>324</v>
      </c>
    </row>
    <row r="1714" spans="1:8">
      <c r="A1714" s="8">
        <v>28</v>
      </c>
      <c r="B1714" s="3">
        <v>490000</v>
      </c>
      <c r="C1714" s="4">
        <v>2.9792000000000001</v>
      </c>
      <c r="D1714" s="16">
        <f t="shared" si="197"/>
        <v>1458.3333333333333</v>
      </c>
      <c r="E1714" s="16">
        <f t="shared" si="198"/>
        <v>851.69027592680015</v>
      </c>
      <c r="F1714" s="17">
        <f t="shared" si="199"/>
        <v>2310.0236092601335</v>
      </c>
      <c r="G1714" s="16">
        <f t="shared" si="200"/>
        <v>286167.93271140486</v>
      </c>
      <c r="H1714" s="9">
        <v>336</v>
      </c>
    </row>
    <row r="1715" spans="1:8">
      <c r="A1715" s="8">
        <v>29</v>
      </c>
      <c r="B1715" s="3">
        <v>490000</v>
      </c>
      <c r="C1715" s="4">
        <v>2.9792000000000001</v>
      </c>
      <c r="D1715" s="16">
        <f t="shared" si="197"/>
        <v>1408.0459770114942</v>
      </c>
      <c r="E1715" s="16">
        <f t="shared" si="198"/>
        <v>855.74214981789987</v>
      </c>
      <c r="F1715" s="17">
        <f t="shared" si="199"/>
        <v>2263.7881268293941</v>
      </c>
      <c r="G1715" s="16">
        <f t="shared" si="200"/>
        <v>297798.26813662914</v>
      </c>
      <c r="H1715" s="9">
        <v>348</v>
      </c>
    </row>
    <row r="1716" spans="1:8">
      <c r="A1716" s="8">
        <v>30</v>
      </c>
      <c r="B1716" s="3">
        <v>490000</v>
      </c>
      <c r="C1716" s="4">
        <v>2.9792000000000001</v>
      </c>
      <c r="D1716" s="16">
        <f t="shared" si="197"/>
        <v>1361.1111111111111</v>
      </c>
      <c r="E1716" s="16">
        <f t="shared" si="198"/>
        <v>859.78425948620782</v>
      </c>
      <c r="F1716" s="17">
        <f t="shared" si="199"/>
        <v>2220.895370597319</v>
      </c>
      <c r="G1716" s="16">
        <f t="shared" si="200"/>
        <v>309522.33341503481</v>
      </c>
      <c r="H1716" s="9">
        <v>360</v>
      </c>
    </row>
    <row r="1718" spans="1:8" ht="22.5">
      <c r="A1718" s="25" t="s">
        <v>0</v>
      </c>
      <c r="B1718" s="25"/>
      <c r="C1718" s="25"/>
      <c r="D1718" s="25"/>
      <c r="E1718" s="25"/>
      <c r="F1718" s="25"/>
      <c r="G1718" s="25"/>
      <c r="H1718" s="25"/>
    </row>
    <row r="1719" spans="1:8" ht="22.5">
      <c r="A1719" s="27" t="s">
        <v>1</v>
      </c>
      <c r="B1719" s="27"/>
      <c r="C1719" s="27"/>
      <c r="D1719" s="27"/>
      <c r="E1719" s="27"/>
      <c r="F1719" s="27"/>
      <c r="G1719" s="27"/>
      <c r="H1719" s="27"/>
    </row>
    <row r="1720" spans="1:8">
      <c r="A1720" s="29" t="s">
        <v>2</v>
      </c>
      <c r="B1720" s="31" t="s">
        <v>3</v>
      </c>
      <c r="C1720" s="31" t="s">
        <v>4</v>
      </c>
      <c r="D1720" s="31" t="s">
        <v>5</v>
      </c>
      <c r="E1720" s="31" t="s">
        <v>6</v>
      </c>
      <c r="F1720" s="33" t="s">
        <v>7</v>
      </c>
      <c r="G1720" s="29" t="s">
        <v>8</v>
      </c>
      <c r="H1720" s="29" t="s">
        <v>9</v>
      </c>
    </row>
    <row r="1721" spans="1:8">
      <c r="A1721" s="30"/>
      <c r="B1721" s="32"/>
      <c r="C1721" s="32"/>
      <c r="D1721" s="32"/>
      <c r="E1721" s="32"/>
      <c r="F1721" s="34"/>
      <c r="G1721" s="30"/>
      <c r="H1721" s="30"/>
    </row>
    <row r="1722" spans="1:8">
      <c r="A1722" s="2">
        <v>1</v>
      </c>
      <c r="B1722" s="3">
        <v>500000</v>
      </c>
      <c r="C1722" s="4">
        <v>2.5207999999999999</v>
      </c>
      <c r="D1722" s="5"/>
      <c r="E1722" s="5"/>
      <c r="F1722" s="6"/>
      <c r="G1722" s="5">
        <f>B1722*C1722*H1722/1000</f>
        <v>15124.8</v>
      </c>
      <c r="H1722" s="7">
        <v>12</v>
      </c>
    </row>
    <row r="1723" spans="1:8">
      <c r="A1723" s="2">
        <v>2</v>
      </c>
      <c r="B1723" s="3">
        <v>500000</v>
      </c>
      <c r="C1723" s="4">
        <v>2.5207999999999999</v>
      </c>
      <c r="D1723" s="5">
        <f t="shared" ref="D1723:D1751" si="201">B1723/H1723</f>
        <v>20833.333333333332</v>
      </c>
      <c r="E1723" s="5">
        <f t="shared" ref="E1723:E1751" si="202">G1723/H1723</f>
        <v>662.793366019323</v>
      </c>
      <c r="F1723" s="6">
        <f t="shared" ref="F1723:F1751" si="203">(B1723*C1723/1000*(1+C1723/1000)^H1723)/((1+C1723/1000)^H1723-1)</f>
        <v>21496.126699352655</v>
      </c>
      <c r="G1723" s="5">
        <f t="shared" ref="G1723:G1751" si="204">F1723*H1723-B1723</f>
        <v>15907.040784463752</v>
      </c>
      <c r="H1723" s="7">
        <v>24</v>
      </c>
    </row>
    <row r="1724" spans="1:8">
      <c r="A1724" s="2">
        <v>3</v>
      </c>
      <c r="B1724" s="3">
        <v>500000</v>
      </c>
      <c r="C1724" s="4">
        <v>2.5207999999999999</v>
      </c>
      <c r="D1724" s="5">
        <f t="shared" si="201"/>
        <v>13888.888888888889</v>
      </c>
      <c r="E1724" s="5">
        <f t="shared" si="202"/>
        <v>657.21656247700514</v>
      </c>
      <c r="F1724" s="6">
        <f t="shared" si="203"/>
        <v>14546.105451365895</v>
      </c>
      <c r="G1724" s="5">
        <f t="shared" si="204"/>
        <v>23659.796249172185</v>
      </c>
      <c r="H1724" s="7">
        <v>36</v>
      </c>
    </row>
    <row r="1725" spans="1:8">
      <c r="A1725" s="2">
        <v>4</v>
      </c>
      <c r="B1725" s="3">
        <v>500000</v>
      </c>
      <c r="C1725" s="4">
        <v>2.5207999999999999</v>
      </c>
      <c r="D1725" s="5">
        <f t="shared" si="201"/>
        <v>10416.666666666666</v>
      </c>
      <c r="E1725" s="5">
        <f t="shared" si="202"/>
        <v>656.0134431737921</v>
      </c>
      <c r="F1725" s="6">
        <f t="shared" si="203"/>
        <v>11072.680109840458</v>
      </c>
      <c r="G1725" s="5">
        <f t="shared" si="204"/>
        <v>31488.645272342023</v>
      </c>
      <c r="H1725" s="7">
        <v>48</v>
      </c>
    </row>
    <row r="1726" spans="1:8">
      <c r="A1726" s="2">
        <v>5</v>
      </c>
      <c r="B1726" s="3">
        <v>500000</v>
      </c>
      <c r="C1726" s="4">
        <v>2.5207999999999999</v>
      </c>
      <c r="D1726" s="5">
        <f t="shared" si="201"/>
        <v>8333.3333333333339</v>
      </c>
      <c r="E1726" s="5">
        <f t="shared" si="202"/>
        <v>656.55898774285845</v>
      </c>
      <c r="F1726" s="6">
        <f t="shared" si="203"/>
        <v>8989.8923210761914</v>
      </c>
      <c r="G1726" s="5">
        <f t="shared" si="204"/>
        <v>39393.539264571504</v>
      </c>
      <c r="H1726" s="7">
        <v>60</v>
      </c>
    </row>
    <row r="1727" spans="1:8">
      <c r="A1727" s="2">
        <v>6</v>
      </c>
      <c r="B1727" s="3">
        <v>500000</v>
      </c>
      <c r="C1727" s="4">
        <v>2.9792000000000001</v>
      </c>
      <c r="D1727" s="5">
        <f t="shared" si="201"/>
        <v>6944.4444444444443</v>
      </c>
      <c r="E1727" s="5">
        <f t="shared" si="202"/>
        <v>781.70632296322992</v>
      </c>
      <c r="F1727" s="6">
        <f t="shared" si="203"/>
        <v>7726.1507674076747</v>
      </c>
      <c r="G1727" s="5">
        <f t="shared" si="204"/>
        <v>56282.855253352551</v>
      </c>
      <c r="H1727" s="7">
        <v>72</v>
      </c>
    </row>
    <row r="1728" spans="1:8">
      <c r="A1728" s="2">
        <v>7</v>
      </c>
      <c r="B1728" s="3">
        <v>500000</v>
      </c>
      <c r="C1728" s="4">
        <v>2.9792000000000001</v>
      </c>
      <c r="D1728" s="5">
        <f t="shared" si="201"/>
        <v>5952.3809523809523</v>
      </c>
      <c r="E1728" s="5">
        <f t="shared" si="202"/>
        <v>784.64857031890449</v>
      </c>
      <c r="F1728" s="6">
        <f t="shared" si="203"/>
        <v>6737.0295226998569</v>
      </c>
      <c r="G1728" s="5">
        <f t="shared" si="204"/>
        <v>65910.479906787979</v>
      </c>
      <c r="H1728" s="7">
        <v>84</v>
      </c>
    </row>
    <row r="1729" spans="1:8">
      <c r="A1729" s="2">
        <v>8</v>
      </c>
      <c r="B1729" s="3">
        <v>500000</v>
      </c>
      <c r="C1729" s="4">
        <v>2.9792000000000001</v>
      </c>
      <c r="D1729" s="5">
        <f t="shared" si="201"/>
        <v>5208.333333333333</v>
      </c>
      <c r="E1729" s="5">
        <f t="shared" si="202"/>
        <v>787.95614599952148</v>
      </c>
      <c r="F1729" s="6">
        <f t="shared" si="203"/>
        <v>5996.2894793328551</v>
      </c>
      <c r="G1729" s="5">
        <f t="shared" si="204"/>
        <v>75643.790015954059</v>
      </c>
      <c r="H1729" s="7">
        <v>96</v>
      </c>
    </row>
    <row r="1730" spans="1:8">
      <c r="A1730" s="2">
        <v>9</v>
      </c>
      <c r="B1730" s="3">
        <v>500000</v>
      </c>
      <c r="C1730" s="4">
        <v>2.9792000000000001</v>
      </c>
      <c r="D1730" s="5">
        <f t="shared" si="201"/>
        <v>4629.6296296296296</v>
      </c>
      <c r="E1730" s="5">
        <f t="shared" si="202"/>
        <v>791.50540786362421</v>
      </c>
      <c r="F1730" s="6">
        <f t="shared" si="203"/>
        <v>5421.1350374932535</v>
      </c>
      <c r="G1730" s="5">
        <f t="shared" si="204"/>
        <v>85482.58404927142</v>
      </c>
      <c r="H1730" s="7">
        <v>108</v>
      </c>
    </row>
    <row r="1731" spans="1:8">
      <c r="A1731" s="2">
        <v>10</v>
      </c>
      <c r="B1731" s="3">
        <v>500000</v>
      </c>
      <c r="C1731" s="4">
        <v>2.9792000000000001</v>
      </c>
      <c r="D1731" s="5">
        <f t="shared" si="201"/>
        <v>4166.666666666667</v>
      </c>
      <c r="E1731" s="5">
        <f t="shared" si="202"/>
        <v>795.22195130824787</v>
      </c>
      <c r="F1731" s="6">
        <f t="shared" si="203"/>
        <v>4961.8886179749143</v>
      </c>
      <c r="G1731" s="5">
        <f t="shared" si="204"/>
        <v>95426.634156989749</v>
      </c>
      <c r="H1731" s="7">
        <v>120</v>
      </c>
    </row>
    <row r="1732" spans="1:8">
      <c r="A1732" s="8">
        <v>11</v>
      </c>
      <c r="B1732" s="3">
        <v>500000</v>
      </c>
      <c r="C1732" s="4">
        <v>2.9792000000000001</v>
      </c>
      <c r="D1732" s="5">
        <f t="shared" si="201"/>
        <v>3787.878787878788</v>
      </c>
      <c r="E1732" s="5">
        <f t="shared" si="202"/>
        <v>799.05823012387418</v>
      </c>
      <c r="F1732" s="6">
        <f t="shared" si="203"/>
        <v>4586.9370180026617</v>
      </c>
      <c r="G1732" s="5">
        <f t="shared" si="204"/>
        <v>105475.6863763514</v>
      </c>
      <c r="H1732" s="7">
        <v>132</v>
      </c>
    </row>
    <row r="1733" spans="1:8">
      <c r="A1733" s="8">
        <v>12</v>
      </c>
      <c r="B1733" s="3">
        <v>500000</v>
      </c>
      <c r="C1733" s="4">
        <v>2.9792000000000001</v>
      </c>
      <c r="D1733" s="5">
        <f t="shared" si="201"/>
        <v>3472.2222222222222</v>
      </c>
      <c r="E1733" s="5">
        <f t="shared" si="202"/>
        <v>802.98236708103411</v>
      </c>
      <c r="F1733" s="6">
        <f t="shared" si="203"/>
        <v>4275.2045893032564</v>
      </c>
      <c r="G1733" s="5">
        <f t="shared" si="204"/>
        <v>115629.46085966891</v>
      </c>
      <c r="H1733" s="7">
        <v>144</v>
      </c>
    </row>
    <row r="1734" spans="1:8">
      <c r="A1734" s="8">
        <v>13</v>
      </c>
      <c r="B1734" s="3">
        <v>500000</v>
      </c>
      <c r="C1734" s="4">
        <v>2.9792000000000001</v>
      </c>
      <c r="D1734" s="5">
        <f t="shared" si="201"/>
        <v>3205.1282051282051</v>
      </c>
      <c r="E1734" s="5">
        <f t="shared" si="202"/>
        <v>806.97212900586783</v>
      </c>
      <c r="F1734" s="6">
        <f t="shared" si="203"/>
        <v>4012.1003341340734</v>
      </c>
      <c r="G1734" s="5">
        <f t="shared" si="204"/>
        <v>125887.65212491539</v>
      </c>
      <c r="H1734" s="7">
        <v>156</v>
      </c>
    </row>
    <row r="1735" spans="1:8">
      <c r="A1735" s="8">
        <v>14</v>
      </c>
      <c r="B1735" s="3">
        <v>500000</v>
      </c>
      <c r="C1735" s="4">
        <v>2.9792000000000001</v>
      </c>
      <c r="D1735" s="5">
        <f t="shared" si="201"/>
        <v>2976.1904761904761</v>
      </c>
      <c r="E1735" s="5">
        <f t="shared" si="202"/>
        <v>811.01148409755911</v>
      </c>
      <c r="F1735" s="6">
        <f t="shared" si="203"/>
        <v>3787.201960288035</v>
      </c>
      <c r="G1735" s="5">
        <f t="shared" si="204"/>
        <v>136249.92932838993</v>
      </c>
      <c r="H1735" s="7">
        <v>168</v>
      </c>
    </row>
    <row r="1736" spans="1:8">
      <c r="A1736" s="8">
        <v>15</v>
      </c>
      <c r="B1736" s="3">
        <v>500000</v>
      </c>
      <c r="C1736" s="4">
        <v>2.9792000000000001</v>
      </c>
      <c r="D1736" s="5">
        <f t="shared" si="201"/>
        <v>2777.7777777777778</v>
      </c>
      <c r="E1736" s="5">
        <f t="shared" si="202"/>
        <v>815.08853643878444</v>
      </c>
      <c r="F1736" s="6">
        <f t="shared" si="203"/>
        <v>3592.8663142165624</v>
      </c>
      <c r="G1736" s="5">
        <f t="shared" si="204"/>
        <v>146715.93655898119</v>
      </c>
      <c r="H1736" s="7">
        <v>180</v>
      </c>
    </row>
    <row r="1737" spans="1:8">
      <c r="A1737" s="2">
        <v>16</v>
      </c>
      <c r="B1737" s="3">
        <v>500000</v>
      </c>
      <c r="C1737" s="4">
        <v>2.9792000000000001</v>
      </c>
      <c r="D1737" s="5">
        <f t="shared" si="201"/>
        <v>2604.1666666666665</v>
      </c>
      <c r="E1737" s="5">
        <f t="shared" si="202"/>
        <v>819.19423517461712</v>
      </c>
      <c r="F1737" s="6">
        <f t="shared" si="203"/>
        <v>3423.3609018412835</v>
      </c>
      <c r="G1737" s="5">
        <f t="shared" si="204"/>
        <v>157285.29315352649</v>
      </c>
      <c r="H1737" s="7">
        <v>192</v>
      </c>
    </row>
    <row r="1738" spans="1:8">
      <c r="A1738" s="8">
        <v>17</v>
      </c>
      <c r="B1738" s="3">
        <v>500000</v>
      </c>
      <c r="C1738" s="4">
        <v>2.9792000000000001</v>
      </c>
      <c r="D1738" s="5">
        <f t="shared" si="201"/>
        <v>2450.9803921568628</v>
      </c>
      <c r="E1738" s="5">
        <f t="shared" si="202"/>
        <v>823.32153937604801</v>
      </c>
      <c r="F1738" s="6">
        <f t="shared" si="203"/>
        <v>3274.3019315329107</v>
      </c>
      <c r="G1738" s="5">
        <f t="shared" si="204"/>
        <v>167957.59403271379</v>
      </c>
      <c r="H1738" s="7">
        <v>204</v>
      </c>
    </row>
    <row r="1739" spans="1:8">
      <c r="A1739" s="8">
        <v>18</v>
      </c>
      <c r="B1739" s="3">
        <v>500000</v>
      </c>
      <c r="C1739" s="4">
        <v>2.9792000000000001</v>
      </c>
      <c r="D1739" s="5">
        <f t="shared" si="201"/>
        <v>2314.8148148148148</v>
      </c>
      <c r="E1739" s="5">
        <f t="shared" si="202"/>
        <v>827.46486137480815</v>
      </c>
      <c r="F1739" s="6">
        <f t="shared" si="203"/>
        <v>3142.2796761896229</v>
      </c>
      <c r="G1739" s="5">
        <f t="shared" si="204"/>
        <v>178732.41005695856</v>
      </c>
      <c r="H1739" s="7">
        <v>216</v>
      </c>
    </row>
    <row r="1740" spans="1:8">
      <c r="A1740" s="8">
        <v>19</v>
      </c>
      <c r="B1740" s="3">
        <v>500000</v>
      </c>
      <c r="C1740" s="4">
        <v>2.9792000000000001</v>
      </c>
      <c r="D1740" s="5">
        <f t="shared" si="201"/>
        <v>2192.9824561403507</v>
      </c>
      <c r="E1740" s="5">
        <f t="shared" si="202"/>
        <v>831.61968597212524</v>
      </c>
      <c r="F1740" s="6">
        <f t="shared" si="203"/>
        <v>3024.602142112476</v>
      </c>
      <c r="G1740" s="5">
        <f t="shared" si="204"/>
        <v>189609.28840164456</v>
      </c>
      <c r="H1740" s="7">
        <v>228</v>
      </c>
    </row>
    <row r="1741" spans="1:8">
      <c r="A1741" s="8">
        <v>20</v>
      </c>
      <c r="B1741" s="3">
        <v>500000</v>
      </c>
      <c r="C1741" s="4">
        <v>2.9792000000000001</v>
      </c>
      <c r="D1741" s="5">
        <f t="shared" si="201"/>
        <v>2083.3333333333335</v>
      </c>
      <c r="E1741" s="5">
        <f t="shared" si="202"/>
        <v>835.78230396289337</v>
      </c>
      <c r="F1741" s="6">
        <f t="shared" si="203"/>
        <v>2919.1156372962269</v>
      </c>
      <c r="G1741" s="5">
        <f t="shared" si="204"/>
        <v>200587.75295109442</v>
      </c>
      <c r="H1741" s="7">
        <v>240</v>
      </c>
    </row>
    <row r="1742" spans="1:8">
      <c r="A1742" s="8">
        <v>21</v>
      </c>
      <c r="B1742" s="3">
        <v>500000</v>
      </c>
      <c r="C1742" s="4">
        <v>2.9792000000000001</v>
      </c>
      <c r="D1742" s="16">
        <f t="shared" si="201"/>
        <v>1984.1269841269841</v>
      </c>
      <c r="E1742" s="16">
        <f t="shared" si="202"/>
        <v>839.94962186748876</v>
      </c>
      <c r="F1742" s="17">
        <f t="shared" si="203"/>
        <v>2824.0766059944731</v>
      </c>
      <c r="G1742" s="16">
        <f t="shared" si="204"/>
        <v>211667.30471060716</v>
      </c>
      <c r="H1742" s="9">
        <v>252</v>
      </c>
    </row>
    <row r="1743" spans="1:8">
      <c r="A1743" s="8">
        <v>22</v>
      </c>
      <c r="B1743" s="3">
        <v>500000</v>
      </c>
      <c r="C1743" s="4">
        <v>2.9792000000000001</v>
      </c>
      <c r="D1743" s="16">
        <f t="shared" si="201"/>
        <v>1893.939393939394</v>
      </c>
      <c r="E1743" s="16">
        <f t="shared" si="202"/>
        <v>844.1190236207392</v>
      </c>
      <c r="F1743" s="17">
        <f t="shared" si="203"/>
        <v>2738.058417560133</v>
      </c>
      <c r="G1743" s="16">
        <f t="shared" si="204"/>
        <v>222847.42223587516</v>
      </c>
      <c r="H1743" s="9">
        <v>264</v>
      </c>
    </row>
    <row r="1744" spans="1:8">
      <c r="A1744" s="8">
        <v>23</v>
      </c>
      <c r="B1744" s="3">
        <v>500000</v>
      </c>
      <c r="C1744" s="4">
        <v>2.9792000000000001</v>
      </c>
      <c r="D1744" s="16">
        <f t="shared" si="201"/>
        <v>1811.5942028985507</v>
      </c>
      <c r="E1744" s="16">
        <f t="shared" si="202"/>
        <v>848.28826840240311</v>
      </c>
      <c r="F1744" s="17">
        <f t="shared" si="203"/>
        <v>2659.882471300954</v>
      </c>
      <c r="G1744" s="16">
        <f t="shared" si="204"/>
        <v>234127.56207906327</v>
      </c>
      <c r="H1744" s="9">
        <v>276</v>
      </c>
    </row>
    <row r="1745" spans="1:8">
      <c r="A1745" s="8">
        <v>24</v>
      </c>
      <c r="B1745" s="3">
        <v>500000</v>
      </c>
      <c r="C1745" s="4">
        <v>2.9792000000000001</v>
      </c>
      <c r="D1745" s="16">
        <f t="shared" si="201"/>
        <v>1736.1111111111111</v>
      </c>
      <c r="E1745" s="16">
        <f t="shared" si="202"/>
        <v>852.45541406536438</v>
      </c>
      <c r="F1745" s="17">
        <f t="shared" si="203"/>
        <v>2588.5665251764754</v>
      </c>
      <c r="G1745" s="16">
        <f t="shared" si="204"/>
        <v>245507.15925082495</v>
      </c>
      <c r="H1745" s="9">
        <v>288</v>
      </c>
    </row>
    <row r="1746" spans="1:8">
      <c r="A1746" s="8">
        <v>25</v>
      </c>
      <c r="B1746" s="3">
        <v>500000</v>
      </c>
      <c r="C1746" s="4">
        <v>2.9792000000000001</v>
      </c>
      <c r="D1746" s="16">
        <f t="shared" si="201"/>
        <v>1666.6666666666667</v>
      </c>
      <c r="E1746" s="16">
        <f t="shared" si="202"/>
        <v>856.61875899163851</v>
      </c>
      <c r="F1746" s="17">
        <f t="shared" si="203"/>
        <v>2523.285425658305</v>
      </c>
      <c r="G1746" s="16">
        <f t="shared" si="204"/>
        <v>256985.62769749155</v>
      </c>
      <c r="H1746" s="9">
        <v>300</v>
      </c>
    </row>
    <row r="1747" spans="1:8">
      <c r="A1747" s="8">
        <v>26</v>
      </c>
      <c r="B1747" s="3">
        <v>500000</v>
      </c>
      <c r="C1747" s="4">
        <v>2.9792000000000001</v>
      </c>
      <c r="D1747" s="16">
        <f t="shared" si="201"/>
        <v>1602.5641025641025</v>
      </c>
      <c r="E1747" s="16">
        <f t="shared" si="202"/>
        <v>860.77679741240479</v>
      </c>
      <c r="F1747" s="17">
        <f t="shared" si="203"/>
        <v>2463.3408999765074</v>
      </c>
      <c r="G1747" s="16">
        <f t="shared" si="204"/>
        <v>268562.36079267028</v>
      </c>
      <c r="H1747" s="9">
        <v>312</v>
      </c>
    </row>
    <row r="1748" spans="1:8">
      <c r="A1748" s="8">
        <v>27</v>
      </c>
      <c r="B1748" s="3">
        <v>500000</v>
      </c>
      <c r="C1748" s="4">
        <v>2.9792000000000001</v>
      </c>
      <c r="D1748" s="16">
        <f t="shared" si="201"/>
        <v>1543.2098765432099</v>
      </c>
      <c r="E1748" s="16">
        <f t="shared" si="202"/>
        <v>864.92818469894701</v>
      </c>
      <c r="F1748" s="17">
        <f t="shared" si="203"/>
        <v>2408.1380612421567</v>
      </c>
      <c r="G1748" s="16">
        <f t="shared" si="204"/>
        <v>280236.73184245883</v>
      </c>
      <c r="H1748" s="9">
        <v>324</v>
      </c>
    </row>
    <row r="1749" spans="1:8">
      <c r="A1749" s="8">
        <v>28</v>
      </c>
      <c r="B1749" s="3">
        <v>500000</v>
      </c>
      <c r="C1749" s="4">
        <v>2.9792000000000001</v>
      </c>
      <c r="D1749" s="16">
        <f t="shared" si="201"/>
        <v>1488.0952380952381</v>
      </c>
      <c r="E1749" s="16">
        <f t="shared" si="202"/>
        <v>869.07171012938761</v>
      </c>
      <c r="F1749" s="17">
        <f t="shared" si="203"/>
        <v>2357.1669482246257</v>
      </c>
      <c r="G1749" s="16">
        <f t="shared" si="204"/>
        <v>292008.09460347425</v>
      </c>
      <c r="H1749" s="9">
        <v>336</v>
      </c>
    </row>
    <row r="1750" spans="1:8">
      <c r="A1750" s="8">
        <v>29</v>
      </c>
      <c r="B1750" s="3">
        <v>500000</v>
      </c>
      <c r="C1750" s="4">
        <v>2.9792000000000001</v>
      </c>
      <c r="D1750" s="16">
        <f t="shared" si="201"/>
        <v>1436.7816091954023</v>
      </c>
      <c r="E1750" s="16">
        <f t="shared" si="202"/>
        <v>873.20627532438766</v>
      </c>
      <c r="F1750" s="17">
        <f t="shared" si="203"/>
        <v>2309.98788451979</v>
      </c>
      <c r="G1750" s="16">
        <f t="shared" si="204"/>
        <v>303875.78381288692</v>
      </c>
      <c r="H1750" s="9">
        <v>348</v>
      </c>
    </row>
    <row r="1751" spans="1:8">
      <c r="A1751" s="8">
        <v>30</v>
      </c>
      <c r="B1751" s="3">
        <v>500000</v>
      </c>
      <c r="C1751" s="4">
        <v>2.9792000000000001</v>
      </c>
      <c r="D1751" s="16">
        <f t="shared" si="201"/>
        <v>1388.8888888888889</v>
      </c>
      <c r="E1751" s="16">
        <f t="shared" si="202"/>
        <v>877.33087702674288</v>
      </c>
      <c r="F1751" s="17">
        <f t="shared" si="203"/>
        <v>2266.2197659156318</v>
      </c>
      <c r="G1751" s="16">
        <f t="shared" si="204"/>
        <v>315839.11572962743</v>
      </c>
      <c r="H1751" s="9">
        <v>360</v>
      </c>
    </row>
    <row r="1753" spans="1:8">
      <c r="A1753" t="s">
        <v>10</v>
      </c>
    </row>
  </sheetData>
  <mergeCells count="500">
    <mergeCell ref="A1683:H1683"/>
    <mergeCell ref="A1684:H1684"/>
    <mergeCell ref="A1685:A1686"/>
    <mergeCell ref="B1685:B1686"/>
    <mergeCell ref="C1685:C1686"/>
    <mergeCell ref="D1685:D1686"/>
    <mergeCell ref="E1685:E1686"/>
    <mergeCell ref="F1685:F1686"/>
    <mergeCell ref="G1720:G1721"/>
    <mergeCell ref="H1720:H1721"/>
    <mergeCell ref="G1685:G1686"/>
    <mergeCell ref="H1685:H1686"/>
    <mergeCell ref="A1718:H1718"/>
    <mergeCell ref="A1719:H1719"/>
    <mergeCell ref="A1720:A1721"/>
    <mergeCell ref="B1720:B1721"/>
    <mergeCell ref="C1720:C1721"/>
    <mergeCell ref="D1720:D1721"/>
    <mergeCell ref="E1720:E1721"/>
    <mergeCell ref="F1720:F1721"/>
    <mergeCell ref="A1648:H1648"/>
    <mergeCell ref="A1649:H1649"/>
    <mergeCell ref="A1650:A1651"/>
    <mergeCell ref="B1650:B1651"/>
    <mergeCell ref="C1650:C1651"/>
    <mergeCell ref="D1650:D1651"/>
    <mergeCell ref="E1650:E1651"/>
    <mergeCell ref="F1650:F1651"/>
    <mergeCell ref="G1650:G1651"/>
    <mergeCell ref="H1650:H1651"/>
    <mergeCell ref="A1613:H1613"/>
    <mergeCell ref="A1614:H1614"/>
    <mergeCell ref="A1615:A1616"/>
    <mergeCell ref="B1615:B1616"/>
    <mergeCell ref="C1615:C1616"/>
    <mergeCell ref="D1615:D1616"/>
    <mergeCell ref="E1615:E1616"/>
    <mergeCell ref="F1615:F1616"/>
    <mergeCell ref="G1615:G1616"/>
    <mergeCell ref="H1615:H1616"/>
    <mergeCell ref="A1578:H1578"/>
    <mergeCell ref="A1579:H1579"/>
    <mergeCell ref="A1580:A1581"/>
    <mergeCell ref="B1580:B1581"/>
    <mergeCell ref="C1580:C1581"/>
    <mergeCell ref="D1580:D1581"/>
    <mergeCell ref="E1580:E1581"/>
    <mergeCell ref="F1580:F1581"/>
    <mergeCell ref="G1580:G1581"/>
    <mergeCell ref="H1580:H1581"/>
    <mergeCell ref="A1543:H1543"/>
    <mergeCell ref="A1544:H1544"/>
    <mergeCell ref="A1545:A1546"/>
    <mergeCell ref="B1545:B1546"/>
    <mergeCell ref="C1545:C1546"/>
    <mergeCell ref="D1545:D1546"/>
    <mergeCell ref="E1545:E1546"/>
    <mergeCell ref="F1545:F1546"/>
    <mergeCell ref="G1545:G1546"/>
    <mergeCell ref="H1545:H1546"/>
    <mergeCell ref="A1508:H1508"/>
    <mergeCell ref="A1509:H1509"/>
    <mergeCell ref="A1510:A1511"/>
    <mergeCell ref="B1510:B1511"/>
    <mergeCell ref="C1510:C1511"/>
    <mergeCell ref="D1510:D1511"/>
    <mergeCell ref="E1510:E1511"/>
    <mergeCell ref="F1510:F1511"/>
    <mergeCell ref="G1510:G1511"/>
    <mergeCell ref="H1510:H1511"/>
    <mergeCell ref="A1473:H1473"/>
    <mergeCell ref="A1474:H1474"/>
    <mergeCell ref="A1475:A1476"/>
    <mergeCell ref="B1475:B1476"/>
    <mergeCell ref="C1475:C1476"/>
    <mergeCell ref="D1475:D1476"/>
    <mergeCell ref="E1475:E1476"/>
    <mergeCell ref="F1475:F1476"/>
    <mergeCell ref="G1475:G1476"/>
    <mergeCell ref="H1475:H1476"/>
    <mergeCell ref="A1438:H1438"/>
    <mergeCell ref="A1439:H1439"/>
    <mergeCell ref="A1440:A1441"/>
    <mergeCell ref="B1440:B1441"/>
    <mergeCell ref="C1440:C1441"/>
    <mergeCell ref="D1440:D1441"/>
    <mergeCell ref="E1440:E1441"/>
    <mergeCell ref="F1440:F1441"/>
    <mergeCell ref="G1440:G1441"/>
    <mergeCell ref="H1440:H1441"/>
    <mergeCell ref="H1335:H1336"/>
    <mergeCell ref="H1370:H1371"/>
    <mergeCell ref="A1403:H1403"/>
    <mergeCell ref="A1404:H1404"/>
    <mergeCell ref="A1405:A1406"/>
    <mergeCell ref="B1405:B1406"/>
    <mergeCell ref="C1405:C1406"/>
    <mergeCell ref="D1405:D1406"/>
    <mergeCell ref="E1405:E1406"/>
    <mergeCell ref="F1405:F1406"/>
    <mergeCell ref="F1335:F1336"/>
    <mergeCell ref="F1370:F1371"/>
    <mergeCell ref="C1335:C1336"/>
    <mergeCell ref="C1370:C1371"/>
    <mergeCell ref="A1368:H1368"/>
    <mergeCell ref="A1369:H1369"/>
    <mergeCell ref="G1405:G1406"/>
    <mergeCell ref="H1405:H1406"/>
    <mergeCell ref="H1125:H1126"/>
    <mergeCell ref="H1160:H1161"/>
    <mergeCell ref="H1195:H1196"/>
    <mergeCell ref="H1230:H1231"/>
    <mergeCell ref="H1265:H1266"/>
    <mergeCell ref="H1300:H1301"/>
    <mergeCell ref="H915:H916"/>
    <mergeCell ref="H950:H951"/>
    <mergeCell ref="H985:H986"/>
    <mergeCell ref="H1020:H1021"/>
    <mergeCell ref="H1055:H1056"/>
    <mergeCell ref="H1090:H1091"/>
    <mergeCell ref="H705:H706"/>
    <mergeCell ref="H740:H741"/>
    <mergeCell ref="H775:H776"/>
    <mergeCell ref="H810:H811"/>
    <mergeCell ref="H845:H846"/>
    <mergeCell ref="H880:H881"/>
    <mergeCell ref="H495:H496"/>
    <mergeCell ref="H530:H531"/>
    <mergeCell ref="H565:H566"/>
    <mergeCell ref="H600:H601"/>
    <mergeCell ref="H635:H636"/>
    <mergeCell ref="H670:H671"/>
    <mergeCell ref="H285:H286"/>
    <mergeCell ref="H320:H321"/>
    <mergeCell ref="H355:H356"/>
    <mergeCell ref="H390:H391"/>
    <mergeCell ref="H425:H426"/>
    <mergeCell ref="H460:H461"/>
    <mergeCell ref="G1335:G1336"/>
    <mergeCell ref="G1370:G1371"/>
    <mergeCell ref="H3:H4"/>
    <mergeCell ref="H38:H39"/>
    <mergeCell ref="H74:H75"/>
    <mergeCell ref="H110:H111"/>
    <mergeCell ref="H145:H146"/>
    <mergeCell ref="H180:H181"/>
    <mergeCell ref="H215:H216"/>
    <mergeCell ref="H250:H251"/>
    <mergeCell ref="G1125:G1126"/>
    <mergeCell ref="G1160:G1161"/>
    <mergeCell ref="G1195:G1196"/>
    <mergeCell ref="G1230:G1231"/>
    <mergeCell ref="G1265:G1266"/>
    <mergeCell ref="G1300:G1301"/>
    <mergeCell ref="G915:G916"/>
    <mergeCell ref="G950:G951"/>
    <mergeCell ref="G1020:G1021"/>
    <mergeCell ref="G1055:G1056"/>
    <mergeCell ref="G1090:G1091"/>
    <mergeCell ref="G705:G706"/>
    <mergeCell ref="G740:G741"/>
    <mergeCell ref="G775:G776"/>
    <mergeCell ref="G810:G811"/>
    <mergeCell ref="G845:G846"/>
    <mergeCell ref="G880:G881"/>
    <mergeCell ref="F285:F286"/>
    <mergeCell ref="F320:F321"/>
    <mergeCell ref="F355:F356"/>
    <mergeCell ref="G495:G496"/>
    <mergeCell ref="G530:G531"/>
    <mergeCell ref="G565:G566"/>
    <mergeCell ref="G600:G601"/>
    <mergeCell ref="G635:G636"/>
    <mergeCell ref="G670:G671"/>
    <mergeCell ref="G285:G286"/>
    <mergeCell ref="G320:G321"/>
    <mergeCell ref="G355:G356"/>
    <mergeCell ref="G390:G391"/>
    <mergeCell ref="G425:G426"/>
    <mergeCell ref="G460:G461"/>
    <mergeCell ref="F740:F741"/>
    <mergeCell ref="F775:F776"/>
    <mergeCell ref="F810:F811"/>
    <mergeCell ref="F845:F846"/>
    <mergeCell ref="F880:F881"/>
    <mergeCell ref="F495:F496"/>
    <mergeCell ref="F530:F531"/>
    <mergeCell ref="F565:F566"/>
    <mergeCell ref="F600:F601"/>
    <mergeCell ref="F635:F636"/>
    <mergeCell ref="F670:F671"/>
    <mergeCell ref="F1160:F1161"/>
    <mergeCell ref="F1195:F1196"/>
    <mergeCell ref="F1230:F1231"/>
    <mergeCell ref="F1265:F1266"/>
    <mergeCell ref="F1300:F1301"/>
    <mergeCell ref="F915:F916"/>
    <mergeCell ref="F950:F951"/>
    <mergeCell ref="F985:F986"/>
    <mergeCell ref="F1020:F1021"/>
    <mergeCell ref="F1055:F1056"/>
    <mergeCell ref="F1090:F1091"/>
    <mergeCell ref="F1125:F1126"/>
    <mergeCell ref="F390:F391"/>
    <mergeCell ref="F425:F426"/>
    <mergeCell ref="F460:F461"/>
    <mergeCell ref="E1335:E1336"/>
    <mergeCell ref="E1370:E1371"/>
    <mergeCell ref="F3:F4"/>
    <mergeCell ref="F38:F39"/>
    <mergeCell ref="F74:F75"/>
    <mergeCell ref="F110:F111"/>
    <mergeCell ref="F145:F146"/>
    <mergeCell ref="F180:F181"/>
    <mergeCell ref="F215:F216"/>
    <mergeCell ref="F250:F251"/>
    <mergeCell ref="E1125:E1126"/>
    <mergeCell ref="E1160:E1161"/>
    <mergeCell ref="E1195:E1196"/>
    <mergeCell ref="E1230:E1231"/>
    <mergeCell ref="E1265:E1266"/>
    <mergeCell ref="E1300:E1301"/>
    <mergeCell ref="E915:E916"/>
    <mergeCell ref="E950:E951"/>
    <mergeCell ref="E985:E986"/>
    <mergeCell ref="E1020:E1021"/>
    <mergeCell ref="E1055:E1056"/>
    <mergeCell ref="E285:E286"/>
    <mergeCell ref="E320:E321"/>
    <mergeCell ref="E355:E356"/>
    <mergeCell ref="E390:E391"/>
    <mergeCell ref="E425:E426"/>
    <mergeCell ref="E460:E461"/>
    <mergeCell ref="D1335:D1336"/>
    <mergeCell ref="D1370:D1371"/>
    <mergeCell ref="E3:E4"/>
    <mergeCell ref="E38:E39"/>
    <mergeCell ref="E74:E75"/>
    <mergeCell ref="E110:E111"/>
    <mergeCell ref="E145:E146"/>
    <mergeCell ref="E180:E181"/>
    <mergeCell ref="E215:E216"/>
    <mergeCell ref="E250:E251"/>
    <mergeCell ref="D1125:D1126"/>
    <mergeCell ref="D1160:D1161"/>
    <mergeCell ref="D1195:D1196"/>
    <mergeCell ref="D1230:D1231"/>
    <mergeCell ref="D1265:D1266"/>
    <mergeCell ref="D1300:D1301"/>
    <mergeCell ref="D915:D916"/>
    <mergeCell ref="D950:D951"/>
    <mergeCell ref="A389:H389"/>
    <mergeCell ref="D985:D986"/>
    <mergeCell ref="D1020:D1021"/>
    <mergeCell ref="D1055:D1056"/>
    <mergeCell ref="D1090:D1091"/>
    <mergeCell ref="D705:D706"/>
    <mergeCell ref="D740:D741"/>
    <mergeCell ref="D775:D776"/>
    <mergeCell ref="D810:D811"/>
    <mergeCell ref="D845:D846"/>
    <mergeCell ref="D880:D881"/>
    <mergeCell ref="E1090:E1091"/>
    <mergeCell ref="E705:E706"/>
    <mergeCell ref="E740:E741"/>
    <mergeCell ref="E775:E776"/>
    <mergeCell ref="E810:E811"/>
    <mergeCell ref="E845:E846"/>
    <mergeCell ref="E880:E881"/>
    <mergeCell ref="E495:E496"/>
    <mergeCell ref="E530:E531"/>
    <mergeCell ref="E565:E566"/>
    <mergeCell ref="E600:E601"/>
    <mergeCell ref="E635:E636"/>
    <mergeCell ref="E670:E671"/>
    <mergeCell ref="C285:C286"/>
    <mergeCell ref="C320:C321"/>
    <mergeCell ref="C355:C356"/>
    <mergeCell ref="D495:D496"/>
    <mergeCell ref="D530:D531"/>
    <mergeCell ref="D565:D566"/>
    <mergeCell ref="D600:D601"/>
    <mergeCell ref="D635:D636"/>
    <mergeCell ref="D670:D671"/>
    <mergeCell ref="D285:D286"/>
    <mergeCell ref="D320:D321"/>
    <mergeCell ref="D355:D356"/>
    <mergeCell ref="D390:D391"/>
    <mergeCell ref="D425:D426"/>
    <mergeCell ref="D460:D461"/>
    <mergeCell ref="A458:H458"/>
    <mergeCell ref="A459:H459"/>
    <mergeCell ref="A493:H493"/>
    <mergeCell ref="A494:H494"/>
    <mergeCell ref="A318:H318"/>
    <mergeCell ref="A319:H319"/>
    <mergeCell ref="A353:H353"/>
    <mergeCell ref="A354:H354"/>
    <mergeCell ref="A388:H388"/>
    <mergeCell ref="C390:C391"/>
    <mergeCell ref="C425:C426"/>
    <mergeCell ref="C460:C461"/>
    <mergeCell ref="B1335:B1336"/>
    <mergeCell ref="B1370:B1371"/>
    <mergeCell ref="C3:C4"/>
    <mergeCell ref="C38:C39"/>
    <mergeCell ref="C74:C75"/>
    <mergeCell ref="C110:C111"/>
    <mergeCell ref="C145:C146"/>
    <mergeCell ref="C180:C181"/>
    <mergeCell ref="C215:C216"/>
    <mergeCell ref="C250:C251"/>
    <mergeCell ref="B1125:B1126"/>
    <mergeCell ref="B1160:B1161"/>
    <mergeCell ref="B1195:B1196"/>
    <mergeCell ref="B1230:B1231"/>
    <mergeCell ref="B1265:B1266"/>
    <mergeCell ref="B1300:B1301"/>
    <mergeCell ref="B915:B916"/>
    <mergeCell ref="B950:B951"/>
    <mergeCell ref="B985:B986"/>
    <mergeCell ref="B1020:B1021"/>
    <mergeCell ref="B1055:B1056"/>
    <mergeCell ref="A1335:A1336"/>
    <mergeCell ref="A1370:A1371"/>
    <mergeCell ref="B3:B4"/>
    <mergeCell ref="B38:B39"/>
    <mergeCell ref="B74:B75"/>
    <mergeCell ref="B110:B111"/>
    <mergeCell ref="B145:B146"/>
    <mergeCell ref="B180:B181"/>
    <mergeCell ref="B215:B216"/>
    <mergeCell ref="B250:B251"/>
    <mergeCell ref="A1125:A1126"/>
    <mergeCell ref="A1160:A1161"/>
    <mergeCell ref="A1195:A1196"/>
    <mergeCell ref="A1230:A1231"/>
    <mergeCell ref="A1265:A1266"/>
    <mergeCell ref="A1300:A1301"/>
    <mergeCell ref="A915:A916"/>
    <mergeCell ref="A950:A951"/>
    <mergeCell ref="B1090:B1091"/>
    <mergeCell ref="B705:B706"/>
    <mergeCell ref="B740:B741"/>
    <mergeCell ref="B775:B776"/>
    <mergeCell ref="B810:B811"/>
    <mergeCell ref="B845:B846"/>
    <mergeCell ref="A1020:A1021"/>
    <mergeCell ref="A1055:A1056"/>
    <mergeCell ref="A1090:A1091"/>
    <mergeCell ref="A705:A706"/>
    <mergeCell ref="A740:A741"/>
    <mergeCell ref="A775:A776"/>
    <mergeCell ref="A810:A811"/>
    <mergeCell ref="A845:A846"/>
    <mergeCell ref="A880:A881"/>
    <mergeCell ref="A774:H774"/>
    <mergeCell ref="A808:H808"/>
    <mergeCell ref="A809:H809"/>
    <mergeCell ref="B880:B881"/>
    <mergeCell ref="C915:C916"/>
    <mergeCell ref="C950:C951"/>
    <mergeCell ref="C985:C986"/>
    <mergeCell ref="C1020:C1021"/>
    <mergeCell ref="C1055:C1056"/>
    <mergeCell ref="C1090:C1091"/>
    <mergeCell ref="C705:C706"/>
    <mergeCell ref="C740:C741"/>
    <mergeCell ref="C775:C776"/>
    <mergeCell ref="C810:C811"/>
    <mergeCell ref="C845:C846"/>
    <mergeCell ref="A285:A286"/>
    <mergeCell ref="A320:A321"/>
    <mergeCell ref="A355:A356"/>
    <mergeCell ref="A390:A391"/>
    <mergeCell ref="A425:A426"/>
    <mergeCell ref="A460:A461"/>
    <mergeCell ref="A633:H633"/>
    <mergeCell ref="A634:H634"/>
    <mergeCell ref="A668:H668"/>
    <mergeCell ref="A528:H528"/>
    <mergeCell ref="A529:H529"/>
    <mergeCell ref="A563:H563"/>
    <mergeCell ref="A564:H564"/>
    <mergeCell ref="A598:H598"/>
    <mergeCell ref="A599:H599"/>
    <mergeCell ref="A423:H423"/>
    <mergeCell ref="A424:H424"/>
    <mergeCell ref="B285:B286"/>
    <mergeCell ref="B320:B321"/>
    <mergeCell ref="B355:B356"/>
    <mergeCell ref="B390:B391"/>
    <mergeCell ref="B425:B426"/>
    <mergeCell ref="B460:B461"/>
    <mergeCell ref="B495:B496"/>
    <mergeCell ref="A738:H738"/>
    <mergeCell ref="A739:H739"/>
    <mergeCell ref="A773:H773"/>
    <mergeCell ref="A495:A496"/>
    <mergeCell ref="A530:A531"/>
    <mergeCell ref="A565:A566"/>
    <mergeCell ref="A600:A601"/>
    <mergeCell ref="A635:A636"/>
    <mergeCell ref="A670:A671"/>
    <mergeCell ref="A669:H669"/>
    <mergeCell ref="B530:B531"/>
    <mergeCell ref="B565:B566"/>
    <mergeCell ref="B600:B601"/>
    <mergeCell ref="B635:B636"/>
    <mergeCell ref="B670:B671"/>
    <mergeCell ref="A703:H703"/>
    <mergeCell ref="A704:H704"/>
    <mergeCell ref="C495:C496"/>
    <mergeCell ref="C530:C531"/>
    <mergeCell ref="C565:C566"/>
    <mergeCell ref="C600:C601"/>
    <mergeCell ref="C635:C636"/>
    <mergeCell ref="C670:C671"/>
    <mergeCell ref="F705:F706"/>
    <mergeCell ref="A948:H948"/>
    <mergeCell ref="A949:H949"/>
    <mergeCell ref="A983:H983"/>
    <mergeCell ref="A984:H984"/>
    <mergeCell ref="A1018:H1018"/>
    <mergeCell ref="A1019:H1019"/>
    <mergeCell ref="A843:H843"/>
    <mergeCell ref="A844:H844"/>
    <mergeCell ref="A878:H878"/>
    <mergeCell ref="A879:H879"/>
    <mergeCell ref="A913:H913"/>
    <mergeCell ref="A914:H914"/>
    <mergeCell ref="A985:A986"/>
    <mergeCell ref="C880:C881"/>
    <mergeCell ref="G985:G986"/>
    <mergeCell ref="A1333:H1333"/>
    <mergeCell ref="A1334:H1334"/>
    <mergeCell ref="A1158:H1158"/>
    <mergeCell ref="A1159:H1159"/>
    <mergeCell ref="A1193:H1193"/>
    <mergeCell ref="A1194:H1194"/>
    <mergeCell ref="A1228:H1228"/>
    <mergeCell ref="A1229:H1229"/>
    <mergeCell ref="A1053:H1053"/>
    <mergeCell ref="A1054:H1054"/>
    <mergeCell ref="A1088:H1088"/>
    <mergeCell ref="A1089:H1089"/>
    <mergeCell ref="A1123:H1123"/>
    <mergeCell ref="A1124:H1124"/>
    <mergeCell ref="A1263:H1263"/>
    <mergeCell ref="C1160:C1161"/>
    <mergeCell ref="C1195:C1196"/>
    <mergeCell ref="C1230:C1231"/>
    <mergeCell ref="C1265:C1266"/>
    <mergeCell ref="C1300:C1301"/>
    <mergeCell ref="A1264:H1264"/>
    <mergeCell ref="A1298:H1298"/>
    <mergeCell ref="A1299:H1299"/>
    <mergeCell ref="C1125:C1126"/>
    <mergeCell ref="A249:H249"/>
    <mergeCell ref="A283:H283"/>
    <mergeCell ref="A284:H284"/>
    <mergeCell ref="A108:H108"/>
    <mergeCell ref="A109:H109"/>
    <mergeCell ref="A143:H143"/>
    <mergeCell ref="A144:H144"/>
    <mergeCell ref="A178:H178"/>
    <mergeCell ref="A179:H179"/>
    <mergeCell ref="A110:A111"/>
    <mergeCell ref="A145:A146"/>
    <mergeCell ref="A180:A181"/>
    <mergeCell ref="A215:A216"/>
    <mergeCell ref="A250:A251"/>
    <mergeCell ref="D110:D111"/>
    <mergeCell ref="D145:D146"/>
    <mergeCell ref="D180:D181"/>
    <mergeCell ref="D215:D216"/>
    <mergeCell ref="D250:D251"/>
    <mergeCell ref="G110:G111"/>
    <mergeCell ref="G145:G146"/>
    <mergeCell ref="G180:G181"/>
    <mergeCell ref="G215:G216"/>
    <mergeCell ref="G250:G251"/>
    <mergeCell ref="A1:H1"/>
    <mergeCell ref="A2:H2"/>
    <mergeCell ref="A36:H36"/>
    <mergeCell ref="A37:H37"/>
    <mergeCell ref="A72:H72"/>
    <mergeCell ref="A73:H73"/>
    <mergeCell ref="A213:H213"/>
    <mergeCell ref="A214:H214"/>
    <mergeCell ref="A248:H248"/>
    <mergeCell ref="A3:A4"/>
    <mergeCell ref="A38:A39"/>
    <mergeCell ref="A74:A75"/>
    <mergeCell ref="D3:D4"/>
    <mergeCell ref="D38:D39"/>
    <mergeCell ref="D74:D75"/>
    <mergeCell ref="G3:G4"/>
    <mergeCell ref="G38:G39"/>
    <mergeCell ref="G74:G75"/>
  </mergeCells>
  <phoneticPr fontId="4" type="noConversion"/>
  <pageMargins left="0.71" right="0.35" top="0.59" bottom="0.59" header="0.51" footer="0.51"/>
  <pageSetup paperSize="9" orientation="portrait" horizontalDpi="300" verticalDpi="300"/>
  <headerFooter alignWithMargins="0"/>
  <rowBreaks count="39" manualBreakCount="39">
    <brk id="35" max="16383" man="1"/>
    <brk id="71" max="16383" man="1"/>
    <brk id="107" max="16383" man="1"/>
    <brk id="142" max="16383" man="1"/>
    <brk id="177" max="16383" man="1"/>
    <brk id="212" max="16383" man="1"/>
    <brk id="247" max="16383" man="1"/>
    <brk id="282" max="16383" man="1"/>
    <brk id="317" max="16383" man="1"/>
    <brk id="352" max="16383" man="1"/>
    <brk id="387" max="16383" man="1"/>
    <brk id="422" max="16383" man="1"/>
    <brk id="457" max="16383" man="1"/>
    <brk id="492" max="16383" man="1"/>
    <brk id="527" max="16383" man="1"/>
    <brk id="562" max="16383" man="1"/>
    <brk id="597" max="16383" man="1"/>
    <brk id="632" max="16383" man="1"/>
    <brk id="667" max="16383" man="1"/>
    <brk id="702" max="16383" man="1"/>
    <brk id="737" max="16383" man="1"/>
    <brk id="772" max="16383" man="1"/>
    <brk id="807" max="16383" man="1"/>
    <brk id="842" max="16383" man="1"/>
    <brk id="877" max="16383" man="1"/>
    <brk id="912" max="16383" man="1"/>
    <brk id="947" max="16383" man="1"/>
    <brk id="982" max="16383" man="1"/>
    <brk id="1017" max="16383" man="1"/>
    <brk id="1052" max="16383" man="1"/>
    <brk id="1087" max="16383" man="1"/>
    <brk id="1122" max="16383" man="1"/>
    <brk id="1157" max="16383" man="1"/>
    <brk id="1192" max="16383" man="1"/>
    <brk id="1227" max="16383" man="1"/>
    <brk id="1262" max="16383" man="1"/>
    <brk id="1297" max="16383" man="1"/>
    <brk id="1332" max="16383" man="1"/>
    <brk id="1367" max="16383" man="1"/>
  </rowBreaks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二套</vt:lpstr>
      <vt:lpstr>Sheet2</vt:lpstr>
      <vt:lpstr>Sheet3</vt:lpstr>
    </vt:vector>
  </TitlesOfParts>
  <Company>Lenovo (Beijing) Limited</Company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Administrator</cp:lastModifiedBy>
  <cp:revision>1</cp:revision>
  <cp:lastPrinted>2016-06-08T06:53:47Z</cp:lastPrinted>
  <dcterms:created xsi:type="dcterms:W3CDTF">2007-09-15T02:47:35Z</dcterms:created>
  <dcterms:modified xsi:type="dcterms:W3CDTF">2023-03-30T09:06:01Z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